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9320" windowHeight="8832" activeTab="0"/>
  </bookViews>
  <sheets>
    <sheet name="2018" sheetId="1" r:id="rId1"/>
  </sheets>
  <definedNames>
    <definedName name="_xlnm.Print_Titles" localSheetId="0">'2018'!$24:$24</definedName>
  </definedNames>
  <calcPr fullCalcOnLoad="1"/>
</workbook>
</file>

<file path=xl/sharedStrings.xml><?xml version="1.0" encoding="utf-8"?>
<sst xmlns="http://schemas.openxmlformats.org/spreadsheetml/2006/main" count="1158" uniqueCount="218">
  <si>
    <t>Сумма</t>
  </si>
  <si>
    <t>Наименование</t>
  </si>
  <si>
    <t>ЦСР</t>
  </si>
  <si>
    <t>ВР</t>
  </si>
  <si>
    <t>Муниципальная программа "Совершенствование механизма муниципального управления на 2016 год".</t>
  </si>
  <si>
    <t>60</t>
  </si>
  <si>
    <t>0</t>
  </si>
  <si>
    <t>00</t>
  </si>
  <si>
    <t>00000</t>
  </si>
  <si>
    <t/>
  </si>
  <si>
    <t>подпрограмма "Обеспечение функционирования администрации Юрюзанского городского поселения на 2016 год".</t>
  </si>
  <si>
    <t>1</t>
  </si>
  <si>
    <t>Глава муниципального образования</t>
  </si>
  <si>
    <t>20300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</si>
  <si>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</si>
  <si>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</si>
  <si>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Субвенции  из областного бюджета</t>
  </si>
  <si>
    <t>02</t>
  </si>
  <si>
    <t>Осуществление первичного воинского учета на территориях,где отсутствуют военные комиссариаты</t>
  </si>
  <si>
    <t>51180</t>
  </si>
  <si>
    <t>Осуществление первичного воинского учета на территориях,где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</si>
  <si>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территориях,где отсутствуют военные комиссариаты (Закупка товаров, работ и услуг для государственных (муниципальных) нужд)</t>
  </si>
  <si>
    <t>200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</si>
  <si>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</t>
  </si>
  <si>
    <t>59300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</si>
  <si>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</si>
  <si>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 переданных органам государственной власти субъектов РФ в соответствии с пунктом 1 статьи 4 ФЗ "Об актах гражданского состояния" полномочий РФ на государственную регистрацию актов гражданского состояния (Закупка товаров, работ и услуг для государственных (муниципальных) нужд)</t>
  </si>
  <si>
    <t>Расходы на обеспечение функций органов государственной власти</t>
  </si>
  <si>
    <t>04</t>
  </si>
  <si>
    <t>Резервные фонды местных организаций</t>
  </si>
  <si>
    <t>00500</t>
  </si>
  <si>
    <t>Резервные фонды местных организаций (Иные бюджетные ассигнования)</t>
  </si>
  <si>
    <t>800</t>
  </si>
  <si>
    <t>Центральный аппарат за счет средств местного бюджета</t>
  </si>
  <si>
    <t>20401</t>
  </si>
  <si>
    <t>Центральный аппарат за счет средств местного бюджета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</si>
  <si>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за счет средств местного бюджета (Закупка товаров, работ и услуг для государственных (муниципальных) нужд)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</si>
  <si>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</si>
  <si>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55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</si>
  <si>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</t>
  </si>
  <si>
    <t>44460</t>
  </si>
  <si>
    <t>Субсидии редакциям печатных средств массовой информации в целях возмещения части затрат в связи с производством и распространением печатных средств массовой информации в Челябинской области (Предоставление субсидий бюджетным, автономным учреждениям и иным некоммерческим организациям)</t>
  </si>
  <si>
    <t>600</t>
  </si>
  <si>
    <t>Уплата налога на имущество организаций,земельного и транспортного налогов</t>
  </si>
  <si>
    <t>89</t>
  </si>
  <si>
    <t>Центральный аппарат за счет средств местного бюджета (Иные бюджетные ассигнования)</t>
  </si>
  <si>
    <t>95</t>
  </si>
  <si>
    <t>Премии и иные поощрения</t>
  </si>
  <si>
    <t>09200</t>
  </si>
  <si>
    <t>Премии и иные поощрения (Социальное обеспечение и иные выплаты населению)</t>
  </si>
  <si>
    <t>300</t>
  </si>
  <si>
    <t>Другие мероприятия в области социальной политики</t>
  </si>
  <si>
    <t>51400</t>
  </si>
  <si>
    <t>Другие мероприятия в области социальной политики (Предоставление субсидий бюджетным, автономным учреждениям и иным некоммерческим организациям)</t>
  </si>
  <si>
    <t>подпрограмма "Обеспечение функционирования Совета депутатов Юрюзанского городского поселения на 2016 год".</t>
  </si>
  <si>
    <t>2</t>
  </si>
  <si>
    <t>20104</t>
  </si>
  <si>
    <t>Расходы на обеспечение функций органов государственной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</si>
  <si>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функций органов государственной власти (Закупка товаров, работ и услуг для государственных (муниципальных) нужд)</t>
  </si>
  <si>
    <t>Расходы на обеспечение функций органов государственной власти (Иные бюджетные ассигнования)</t>
  </si>
  <si>
    <t>Председатель представительного органа муниципального образования</t>
  </si>
  <si>
    <t>21100</t>
  </si>
  <si>
    <t>Председатель представительного органа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</si>
  <si>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 на 2016 год."</t>
  </si>
  <si>
    <t>3</t>
  </si>
  <si>
    <t>Расходы общегосударственного характера</t>
  </si>
  <si>
    <t>Оценка недвижимости, признание прав и регулирование отношений по государственной и муниципальной  собственности</t>
  </si>
  <si>
    <t>09002</t>
  </si>
  <si>
    <t>Оценка недвижимости, признание прав и регулирование отношений по государственной и муниципальной  собственности (Закупка товаров, работ и услуг для государственных (муниципальных) нужд)</t>
  </si>
  <si>
    <t>Выполнение других обязательств государства</t>
  </si>
  <si>
    <t>09203</t>
  </si>
  <si>
    <t>Выполнение других обязательств государства (Закупка товаров, работ и услуг для государственных (муниципальных) нужд)</t>
  </si>
  <si>
    <t>Мероприятия по землеустройству и землепользованию</t>
  </si>
  <si>
    <t>34003</t>
  </si>
  <si>
    <t>Мероприятия по землеустройству и землепользованию (Закупка товаров, работ и услуг для государственных (муниципальных) нужд)</t>
  </si>
  <si>
    <t>подпрограмма "Обеспечение функционирования МКУ "Комитет городского хозяйства" Юрюзансого городского поселения на 2016 год"</t>
  </si>
  <si>
    <t>4</t>
  </si>
  <si>
    <t>Обеспечение деятельности подведомственных учреждений</t>
  </si>
  <si>
    <t>29900</t>
  </si>
  <si>
    <t>Обеспечение деятельности подведомственных учреждений (Иные бюджетные ассигнования)</t>
  </si>
  <si>
    <t>Обеспечение деятельности (оказание услуг) подведомственных казенных учреждений</t>
  </si>
  <si>
    <t>99</t>
  </si>
  <si>
    <t>МКУ "Комитет городского хозяйства"</t>
  </si>
  <si>
    <t>МКУ "Комитет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</si>
  <si>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 "Комитет городского хозяйства" (Закупка товаров, работ и услуг для государственных (муниципальных) нужд)</t>
  </si>
  <si>
    <t>Муниципальная программа "Развитие современной и эффективной автомобильно-дорожной инфраструктуры Юрюзанского городского поселения 2016 год"</t>
  </si>
  <si>
    <t>61</t>
  </si>
  <si>
    <t>Подпрограмма "Развитие автомобильно-дорожной инфраструктуры Юрюзанского поселения на 2016 год"</t>
  </si>
  <si>
    <t>Содержание автомобильных дорог общего пользования.</t>
  </si>
  <si>
    <t>30</t>
  </si>
  <si>
    <t>Содержание автомобильных дорог общего пользования. (Закупка товаров, работ и услуг для государственных (муниципальных) нужд)</t>
  </si>
  <si>
    <t>Подпрограмма "Обеспечение безопасности дорожного движения в Юрюзанском городском поселении на 2016 год"</t>
  </si>
  <si>
    <t>Средства дорожного регулирования</t>
  </si>
  <si>
    <t>43</t>
  </si>
  <si>
    <t>Средства дорожного регулирования (Закупка товаров, работ и услуг для государственных (муниципальных) нужд)</t>
  </si>
  <si>
    <t>Муниципальная программа "Обеспечение комфортных условий проживания граждан Юрюзанского городского поселения"</t>
  </si>
  <si>
    <t>62</t>
  </si>
  <si>
    <t>подпрограмма "Модернизация систем коммунальной инфраструктуры Юрюзанского городского поселения на 2016 год"</t>
  </si>
  <si>
    <t>22000</t>
  </si>
  <si>
    <t>подпрограмма "Модернизация систем коммунальной инфраструктуры Юрюзанского городского поселения на 2016 год"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</si>
  <si>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 на 2016 год.</t>
  </si>
  <si>
    <t>24000</t>
  </si>
  <si>
    <t>подпрограмма "Пожарная безопасность в Юрюзанском городском поселении на 2016 год. (Закупка товаров, работ и услуг для государственных (муниципальных) нужд)</t>
  </si>
  <si>
    <t>подпрограмма "Благоустройство Юрюзанского городского поселения на 2016 год"</t>
  </si>
  <si>
    <t>5</t>
  </si>
  <si>
    <t>Содержание и обслуживание уличного освещения</t>
  </si>
  <si>
    <t>44</t>
  </si>
  <si>
    <t>Содержание и обслуживание уличного освещения (Закупка товаров, работ и услуг для государственных (муниципальных) нужд)</t>
  </si>
  <si>
    <t>Содержание и обслуживание гидротехнического сооружения (ГТС)</t>
  </si>
  <si>
    <t>45</t>
  </si>
  <si>
    <t>Содержание и обслуживание гидротехнического сооружения (ГТС) (Закупка товаров, работ и услуг для государственных (муниципальных) нужд)</t>
  </si>
  <si>
    <t>Прочие мероприятия по благоустройству</t>
  </si>
  <si>
    <t>46</t>
  </si>
  <si>
    <t>Прочие мероприятия по благоустройству (Закупка товаров, работ и услуг для государственных (муниципальных) нужд)</t>
  </si>
  <si>
    <t>Муниципальная программа "Развитие  культуры в Юрюзанском городском поселении на 2016 год."</t>
  </si>
  <si>
    <t>63</t>
  </si>
  <si>
    <t>подпрограмма "Обеспечение функционирования МКУ "Культура" на 2016 год."</t>
  </si>
  <si>
    <t>Реализация отраслевых мероприятий</t>
  </si>
  <si>
    <t>07</t>
  </si>
  <si>
    <t>Учреждения культуры и мероприятия в сфере культуры</t>
  </si>
  <si>
    <t>44000</t>
  </si>
  <si>
    <t>Учреждения культуры и мероприятия в сфере культуры (Закупка товаров, работ и услуг для государственных (муниципальных) нужд)</t>
  </si>
  <si>
    <t>Учреждения культуры и мероприятия в сфере культуры (Иные бюджетные ассигнования)</t>
  </si>
  <si>
    <t>Учреждения культуры и мероприятия в сфере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</si>
  <si>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подпрограмма " Повышение доступности и качества библиотечного обслуживания в Юрюзанском городском поселении на 2016 год."</t>
  </si>
  <si>
    <t>МКУК "Централизованная библиотечная система""</t>
  </si>
  <si>
    <t>44200</t>
  </si>
  <si>
    <t>МКУК "Централизованная библиотечная система"" (Закупка товаров, работ и услуг для государственных (муниципальных) нужд)</t>
  </si>
  <si>
    <t>МКУК "Централизованная библиотечная система""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</si>
  <si>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МКУК "Централизованная библиотечная система"" (Иные бюджетные ассигнования)</t>
  </si>
  <si>
    <t>Муниципальная программа "Развитие физической культуры и массового спорта в Юрюзанском городском поселении на 2016 год"</t>
  </si>
  <si>
    <t>64</t>
  </si>
  <si>
    <t>подпрограмма "Обеспечение функционирования МКУ  "Спортивно-культурные сооружения" на 2016 год"</t>
  </si>
  <si>
    <t>Организация и проведение мероприятий в сфере физической культуры и спорта</t>
  </si>
  <si>
    <t>48200</t>
  </si>
  <si>
    <t>Организация и проведение мероприятий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</si>
  <si>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Уплата налога на имущество организаций,земельного и транспортного налогов (Иные бюджетные ассигнования)</t>
  </si>
  <si>
    <t>Обеспечение деятельности (оказание услуг) подведомственных казенных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</si>
  <si>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подведомственных казенных учреждений (Закупка товаров, работ и услуг для государственных (муниципальных) нужд)</t>
  </si>
  <si>
    <t>Всего</t>
  </si>
  <si>
    <t>РЗ</t>
  </si>
  <si>
    <t>ПР</t>
  </si>
  <si>
    <t>01</t>
  </si>
  <si>
    <t>03</t>
  </si>
  <si>
    <t>11</t>
  </si>
  <si>
    <t>12</t>
  </si>
  <si>
    <t>13</t>
  </si>
  <si>
    <t>10</t>
  </si>
  <si>
    <t>(тыс.руб)</t>
  </si>
  <si>
    <t>05</t>
  </si>
  <si>
    <t>09</t>
  </si>
  <si>
    <t>08</t>
  </si>
  <si>
    <t>26000</t>
  </si>
  <si>
    <t>Мероприятия по планировке территории ЮГП (Закупка товаров, работ и услуг для государственных (муниципальных) нужд)</t>
  </si>
  <si>
    <t>Мероприятия по планировке территории ЮГП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</si>
  <si>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</si>
  <si>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</si>
  <si>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</si>
  <si>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62 </t>
  </si>
  <si>
    <t xml:space="preserve">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</si>
  <si>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Обучение мерам пожарной безопасности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</si>
  <si>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ВСЕГО по Муниципальным программам  Юрюзанского городского поселения</t>
  </si>
  <si>
    <t xml:space="preserve">                                       Распределение бюджетных ассигнований по целевым статьям (муниципальным</t>
  </si>
  <si>
    <t xml:space="preserve">         программам Юрюзанского городского поселения и непрограммным направлениям деятельности),</t>
  </si>
  <si>
    <t xml:space="preserve">         группам видов расходов, разделам и подразделам классификации расходов</t>
  </si>
  <si>
    <t xml:space="preserve"> к решению Совета депутатов  </t>
  </si>
  <si>
    <t>Юрюзанского городского поселения</t>
  </si>
  <si>
    <t xml:space="preserve">"О бюджете Юрюзанского городского поселения </t>
  </si>
  <si>
    <t>Приложение 4</t>
  </si>
  <si>
    <t xml:space="preserve">к  изменениям в бюджет </t>
  </si>
  <si>
    <t xml:space="preserve">Юрюзанского городского поселения </t>
  </si>
  <si>
    <t xml:space="preserve">решением  Совета депутатов </t>
  </si>
  <si>
    <t>Приложение 1</t>
  </si>
  <si>
    <t xml:space="preserve">на 2018 год и </t>
  </si>
  <si>
    <t>на плановый период 2019 и 2020 годов"</t>
  </si>
  <si>
    <t xml:space="preserve">                                                                                          бюджетов на 2018 год</t>
  </si>
  <si>
    <t>Муниципальная программа "Совершенствование механизма муниципального управления".</t>
  </si>
  <si>
    <t>подпрограмма "Обеспечение функционирования администрации Юрюзанского городского поселения".</t>
  </si>
  <si>
    <t>подпрограмма "Обеспечение функционирования Совета депутатов Юрюзанского городского поселения".</t>
  </si>
  <si>
    <t>подпрограмма "Обеспечение функционирования Отдела  по управлению имуществом и земельными отношениями Администрации Юрюзанского городского поселения"</t>
  </si>
  <si>
    <t>подпрограмма "Обеспечение функционирования МКУ "Комитет городского хозяйства" Юрюзансого городского поселения"</t>
  </si>
  <si>
    <t>Муниципальная программа "Развитие современной и эффективной автомобильно-дорожной инфраструктуры Юрюзанского городского поселения"</t>
  </si>
  <si>
    <t>Подпрограмма "Развитие автомобильно-дорожной инфраструктуры Юрюзанского поселения"</t>
  </si>
  <si>
    <t>Подпрограмма "Обеспечение безопасности дорожного движения в Юрюзанском городском поселении"</t>
  </si>
  <si>
    <t>подпрограмма "Модернизация систем коммунальной инфраструктуры Юрюзанского городского поселения"</t>
  </si>
  <si>
    <t>подпрограмма "Модернизация систем коммунальной инфраструктуры Юрюзанского городского поселения" (Закупка товаров, работ и услуг для государственных (муниципальных) нужд)</t>
  </si>
  <si>
    <t>подпрограмма "Пожарная безопасность в Юрюзанском городском поселении"</t>
  </si>
  <si>
    <t>Подпрограмма "Капитальный ремонт муниципального имущества ЮГП"</t>
  </si>
  <si>
    <t>Подпрограмма  "Мероприятия в области строительства, архитектуры и градостроительства ЮГП"</t>
  </si>
  <si>
    <t>подпрограмма "Благоустройство Юрюзанского городского поселения"</t>
  </si>
  <si>
    <t>Муниципальная программа "Развитие  культуры в Юрюзанском городском поселении"</t>
  </si>
  <si>
    <t xml:space="preserve">подпрограмма "Обеспечение функционирования МКУ "Культура" </t>
  </si>
  <si>
    <t>подпрограмма " Повышение доступности и качества библиотечного обслуживания в Юрюзанском городском поселении"</t>
  </si>
  <si>
    <t>Муниципальная программа "Развитие физической культуры и массового спорта в Юрюзанском городском поселении"</t>
  </si>
  <si>
    <t>подпрограмма "Обеспечение функционирования МКУ  "Спортивно-культурные сооружения"</t>
  </si>
  <si>
    <t>от "21" декабря 2017 года № 142</t>
  </si>
  <si>
    <t>172</t>
  </si>
  <si>
    <t>Подпрограмма "Реконструкция и капитальный ремонт учреждений культуры"</t>
  </si>
  <si>
    <t>Капитальный ремонт учреждений</t>
  </si>
  <si>
    <t>Капитальный ремонт учреждений культуры</t>
  </si>
  <si>
    <t>Капитальный ремонт учреждений культуры (Закупка товаров, работ и услуг для государственных (муниципальных) нужд)</t>
  </si>
  <si>
    <t>Подпрограмма "Модернизация спортивных объектов ЮГП"</t>
  </si>
  <si>
    <t>Подпрограмма "Модернизация спортивных объектов ЮГП" (обеспечение деятельности казенных учреждений)</t>
  </si>
  <si>
    <t>Подпрограмма "Модернизация спортивных объектов ЮГП"  (Закупка товаров, работ и услуг для государственных (муниципальных) нужд)</t>
  </si>
  <si>
    <t>244</t>
  </si>
  <si>
    <t>228,4</t>
  </si>
  <si>
    <t xml:space="preserve">на 2018 год , принятых </t>
  </si>
  <si>
    <t>3139,1</t>
  </si>
  <si>
    <t>464,6</t>
  </si>
  <si>
    <t>5206,8</t>
  </si>
  <si>
    <t>52</t>
  </si>
  <si>
    <t>S5550</t>
  </si>
  <si>
    <t xml:space="preserve">05 </t>
  </si>
  <si>
    <t>Благоустройство дворовых территорий</t>
  </si>
  <si>
    <t>Софинансирование расходов по Благоустройству дворовых территорий</t>
  </si>
  <si>
    <t>Софинансирование расходов по Благоустройству дворовых территорий (Закупка товаров, работ и услуг для государственных (муниципальных) нужд)</t>
  </si>
  <si>
    <t>165</t>
  </si>
  <si>
    <t>от  31 .01.2018 г.  № 148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</si>
</sst>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1"/>
      <color theme="1"/>
      <name val="Calibri"/>
      <family val="2"/>
    </font>
    <font>
      <b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164" fontId="4" fillId="0" borderId="0" xfId="52" applyNumberFormat="1" applyFont="1" applyAlignment="1">
      <alignment horizontal="center" vertical="center" wrapText="1"/>
      <protection/>
    </xf>
    <xf numFmtId="0" fontId="3" fillId="0" borderId="10" xfId="52" applyFont="1" applyBorder="1" applyAlignment="1">
      <alignment vertical="center"/>
      <protection/>
    </xf>
    <xf numFmtId="49" fontId="48" fillId="0" borderId="11" xfId="52" applyNumberFormat="1" applyFont="1" applyBorder="1" applyAlignment="1">
      <alignment horizontal="justify" vertical="center" wrapText="1"/>
      <protection/>
    </xf>
    <xf numFmtId="164" fontId="48" fillId="0" borderId="11" xfId="52" applyNumberFormat="1" applyFont="1" applyBorder="1" applyAlignment="1">
      <alignment horizontal="justify" vertical="center" wrapText="1"/>
      <protection/>
    </xf>
    <xf numFmtId="49" fontId="49" fillId="0" borderId="11" xfId="52" applyNumberFormat="1" applyFont="1" applyBorder="1" applyAlignment="1">
      <alignment horizontal="justify" vertical="center" wrapText="1"/>
      <protection/>
    </xf>
    <xf numFmtId="164" fontId="4" fillId="0" borderId="0" xfId="52" applyNumberFormat="1" applyFont="1" applyAlignment="1">
      <alignment vertical="center" wrapText="1"/>
      <protection/>
    </xf>
    <xf numFmtId="49" fontId="0" fillId="0" borderId="0" xfId="0" applyNumberFormat="1" applyAlignment="1">
      <alignment/>
    </xf>
    <xf numFmtId="0" fontId="6" fillId="0" borderId="0" xfId="0" applyFont="1" applyAlignment="1">
      <alignment horizontal="left"/>
    </xf>
    <xf numFmtId="0" fontId="39" fillId="0" borderId="0" xfId="0" applyFont="1" applyAlignment="1">
      <alignment/>
    </xf>
    <xf numFmtId="49" fontId="50" fillId="0" borderId="11" xfId="52" applyNumberFormat="1" applyFont="1" applyBorder="1" applyAlignment="1">
      <alignment horizontal="justify" vertical="center" wrapText="1"/>
      <protection/>
    </xf>
    <xf numFmtId="0" fontId="51" fillId="0" borderId="0" xfId="0" applyFont="1" applyAlignment="1">
      <alignment/>
    </xf>
    <xf numFmtId="0" fontId="3" fillId="0" borderId="12" xfId="52" applyFont="1" applyBorder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9" fontId="8" fillId="0" borderId="10" xfId="52" applyNumberFormat="1" applyFont="1" applyBorder="1" applyAlignment="1">
      <alignment vertical="center" shrinkToFit="1"/>
      <protection/>
    </xf>
    <xf numFmtId="49" fontId="8" fillId="0" borderId="13" xfId="52" applyNumberFormat="1" applyFont="1" applyBorder="1" applyAlignment="1">
      <alignment vertical="center" shrinkToFit="1"/>
      <protection/>
    </xf>
    <xf numFmtId="49" fontId="8" fillId="0" borderId="11" xfId="52" applyNumberFormat="1" applyFont="1" applyBorder="1" applyAlignment="1">
      <alignment vertical="center" shrinkToFit="1"/>
      <protection/>
    </xf>
    <xf numFmtId="49" fontId="0" fillId="0" borderId="11" xfId="0" applyNumberFormat="1" applyFont="1" applyBorder="1" applyAlignment="1">
      <alignment shrinkToFit="1"/>
    </xf>
    <xf numFmtId="49" fontId="0" fillId="0" borderId="0" xfId="0" applyNumberFormat="1" applyFont="1" applyBorder="1" applyAlignment="1">
      <alignment shrinkToFit="1"/>
    </xf>
    <xf numFmtId="49" fontId="52" fillId="0" borderId="11" xfId="52" applyNumberFormat="1" applyFont="1" applyBorder="1" applyAlignment="1">
      <alignment horizontal="justify" vertical="center" shrinkToFit="1"/>
      <protection/>
    </xf>
    <xf numFmtId="49" fontId="53" fillId="0" borderId="11" xfId="52" applyNumberFormat="1" applyFont="1" applyBorder="1" applyAlignment="1">
      <alignment horizontal="justify" vertical="center" shrinkToFit="1"/>
      <protection/>
    </xf>
    <xf numFmtId="49" fontId="53" fillId="0" borderId="12" xfId="52" applyNumberFormat="1" applyFont="1" applyBorder="1" applyAlignment="1">
      <alignment horizontal="center" vertical="center" shrinkToFit="1"/>
      <protection/>
    </xf>
    <xf numFmtId="49" fontId="53" fillId="0" borderId="11" xfId="52" applyNumberFormat="1" applyFont="1" applyBorder="1" applyAlignment="1">
      <alignment horizontal="center" vertical="center" shrinkToFit="1"/>
      <protection/>
    </xf>
    <xf numFmtId="49" fontId="53" fillId="0" borderId="11" xfId="52" applyNumberFormat="1" applyFont="1" applyBorder="1" applyAlignment="1">
      <alignment horizontal="right" shrinkToFit="1"/>
      <protection/>
    </xf>
    <xf numFmtId="49" fontId="53" fillId="0" borderId="11" xfId="52" applyNumberFormat="1" applyFont="1" applyBorder="1" applyAlignment="1">
      <alignment horizontal="right" vertical="center" shrinkToFit="1"/>
      <protection/>
    </xf>
    <xf numFmtId="49" fontId="54" fillId="0" borderId="11" xfId="52" applyNumberFormat="1" applyFont="1" applyBorder="1" applyAlignment="1">
      <alignment horizontal="justify" vertical="center" shrinkToFit="1"/>
      <protection/>
    </xf>
    <xf numFmtId="49" fontId="54" fillId="0" borderId="11" xfId="52" applyNumberFormat="1" applyFont="1" applyBorder="1" applyAlignment="1">
      <alignment horizontal="center" vertical="center" shrinkToFit="1"/>
      <protection/>
    </xf>
    <xf numFmtId="49" fontId="54" fillId="0" borderId="11" xfId="52" applyNumberFormat="1" applyFont="1" applyBorder="1" applyAlignment="1">
      <alignment horizontal="right" shrinkToFit="1"/>
      <protection/>
    </xf>
    <xf numFmtId="49" fontId="54" fillId="0" borderId="11" xfId="52" applyNumberFormat="1" applyFont="1" applyBorder="1" applyAlignment="1">
      <alignment horizontal="right" vertical="center" shrinkToFit="1"/>
      <protection/>
    </xf>
    <xf numFmtId="49" fontId="52" fillId="0" borderId="11" xfId="52" applyNumberFormat="1" applyFont="1" applyBorder="1" applyAlignment="1">
      <alignment horizontal="center" vertical="center" shrinkToFit="1"/>
      <protection/>
    </xf>
    <xf numFmtId="49" fontId="52" fillId="0" borderId="11" xfId="52" applyNumberFormat="1" applyFont="1" applyBorder="1" applyAlignment="1">
      <alignment horizontal="right" shrinkToFit="1"/>
      <protection/>
    </xf>
    <xf numFmtId="49" fontId="52" fillId="0" borderId="11" xfId="52" applyNumberFormat="1" applyFont="1" applyBorder="1" applyAlignment="1">
      <alignment horizontal="right" vertical="center" shrinkToFit="1"/>
      <protection/>
    </xf>
    <xf numFmtId="49" fontId="50" fillId="0" borderId="11" xfId="52" applyNumberFormat="1" applyFont="1" applyBorder="1" applyAlignment="1">
      <alignment horizontal="center" vertical="center" wrapText="1"/>
      <protection/>
    </xf>
    <xf numFmtId="4" fontId="50" fillId="0" borderId="11" xfId="52" applyNumberFormat="1" applyFont="1" applyBorder="1" applyAlignment="1">
      <alignment horizontal="right"/>
      <protection/>
    </xf>
    <xf numFmtId="165" fontId="50" fillId="0" borderId="11" xfId="52" applyNumberFormat="1" applyFont="1" applyBorder="1" applyAlignment="1">
      <alignment horizontal="right" vertical="center" wrapText="1"/>
      <protection/>
    </xf>
    <xf numFmtId="49" fontId="48" fillId="0" borderId="11" xfId="52" applyNumberFormat="1" applyFont="1" applyBorder="1" applyAlignment="1">
      <alignment horizontal="center" vertical="center" wrapText="1"/>
      <protection/>
    </xf>
    <xf numFmtId="4" fontId="48" fillId="0" borderId="11" xfId="52" applyNumberFormat="1" applyFont="1" applyBorder="1" applyAlignment="1">
      <alignment horizontal="right"/>
      <protection/>
    </xf>
    <xf numFmtId="165" fontId="48" fillId="0" borderId="11" xfId="52" applyNumberFormat="1" applyFont="1" applyBorder="1" applyAlignment="1">
      <alignment horizontal="right" vertical="center" wrapText="1"/>
      <protection/>
    </xf>
    <xf numFmtId="2" fontId="52" fillId="0" borderId="11" xfId="52" applyNumberFormat="1" applyFont="1" applyBorder="1" applyAlignment="1">
      <alignment horizontal="right" vertical="center" shrinkToFit="1"/>
      <protection/>
    </xf>
    <xf numFmtId="2" fontId="54" fillId="0" borderId="11" xfId="52" applyNumberFormat="1" applyFont="1" applyBorder="1" applyAlignment="1">
      <alignment horizontal="right" vertical="center" shrinkToFit="1"/>
      <protection/>
    </xf>
    <xf numFmtId="2" fontId="53" fillId="0" borderId="11" xfId="52" applyNumberFormat="1" applyFont="1" applyBorder="1" applyAlignment="1">
      <alignment horizontal="right" vertical="center" shrinkToFit="1"/>
      <protection/>
    </xf>
    <xf numFmtId="49" fontId="52" fillId="0" borderId="11" xfId="52" applyNumberFormat="1" applyFont="1" applyBorder="1" applyAlignment="1">
      <alignment horizontal="center" vertical="center" shrinkToFit="1"/>
      <protection/>
    </xf>
    <xf numFmtId="49" fontId="49" fillId="0" borderId="14" xfId="52" applyNumberFormat="1" applyFont="1" applyBorder="1" applyAlignment="1">
      <alignment horizontal="center" vertical="center" wrapText="1"/>
      <protection/>
    </xf>
    <xf numFmtId="49" fontId="49" fillId="0" borderId="15" xfId="52" applyNumberFormat="1" applyFont="1" applyBorder="1" applyAlignment="1">
      <alignment horizontal="center" vertical="center" wrapText="1"/>
      <protection/>
    </xf>
    <xf numFmtId="49" fontId="52" fillId="0" borderId="14" xfId="52" applyNumberFormat="1" applyFont="1" applyBorder="1" applyAlignment="1">
      <alignment horizontal="center" vertical="center" shrinkToFit="1"/>
      <protection/>
    </xf>
    <xf numFmtId="49" fontId="52" fillId="0" borderId="15" xfId="52" applyNumberFormat="1" applyFont="1" applyBorder="1" applyAlignment="1">
      <alignment horizontal="center" vertical="center" shrinkToFit="1"/>
      <protection/>
    </xf>
    <xf numFmtId="49" fontId="52" fillId="0" borderId="16" xfId="52" applyNumberFormat="1" applyFont="1" applyBorder="1" applyAlignment="1">
      <alignment horizontal="center" vertical="center" shrinkToFit="1"/>
      <protection/>
    </xf>
    <xf numFmtId="49" fontId="52" fillId="0" borderId="17" xfId="52" applyNumberFormat="1" applyFont="1" applyBorder="1" applyAlignment="1">
      <alignment horizontal="center" vertical="center" shrinkToFit="1"/>
      <protection/>
    </xf>
    <xf numFmtId="49" fontId="52" fillId="0" borderId="18" xfId="52" applyNumberFormat="1" applyFont="1" applyBorder="1" applyAlignment="1">
      <alignment horizontal="center" vertical="center" shrinkToFit="1"/>
      <protection/>
    </xf>
    <xf numFmtId="49" fontId="52" fillId="0" borderId="19" xfId="52" applyNumberFormat="1" applyFont="1" applyBorder="1" applyAlignment="1">
      <alignment horizontal="center" vertical="center" shrinkToFit="1"/>
      <protection/>
    </xf>
    <xf numFmtId="49" fontId="52" fillId="0" borderId="20" xfId="52" applyNumberFormat="1" applyFont="1" applyBorder="1" applyAlignment="1">
      <alignment horizontal="center" vertical="center" shrinkToFit="1"/>
      <protection/>
    </xf>
    <xf numFmtId="49" fontId="52" fillId="0" borderId="21" xfId="52" applyNumberFormat="1" applyFont="1" applyBorder="1" applyAlignment="1">
      <alignment horizontal="center" vertical="center" shrinkToFi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5"/>
  <sheetViews>
    <sheetView tabSelected="1" zoomScalePageLayoutView="0" workbookViewId="0" topLeftCell="B1">
      <selection activeCell="C7" sqref="C7"/>
    </sheetView>
  </sheetViews>
  <sheetFormatPr defaultColWidth="9.140625" defaultRowHeight="15"/>
  <cols>
    <col min="1" max="1" width="44.421875" style="0" hidden="1" customWidth="1"/>
    <col min="2" max="2" width="51.57421875" style="0" customWidth="1"/>
    <col min="3" max="3" width="4.140625" style="0" customWidth="1"/>
    <col min="4" max="4" width="3.28125" style="0" customWidth="1"/>
    <col min="5" max="5" width="3.8515625" style="0" customWidth="1"/>
    <col min="6" max="6" width="7.421875" style="0" customWidth="1"/>
    <col min="7" max="17" width="16.7109375" style="0" hidden="1" customWidth="1"/>
    <col min="18" max="18" width="8.00390625" style="0" customWidth="1"/>
    <col min="19" max="19" width="7.7109375" style="0" customWidth="1"/>
    <col min="20" max="20" width="7.57421875" style="0" customWidth="1"/>
    <col min="21" max="22" width="27.140625" style="0" hidden="1" customWidth="1"/>
    <col min="23" max="23" width="44.421875" style="0" hidden="1" customWidth="1"/>
    <col min="24" max="24" width="13.00390625" style="0" customWidth="1"/>
  </cols>
  <sheetData>
    <row r="1" ht="15">
      <c r="C1" s="10" t="s">
        <v>172</v>
      </c>
    </row>
    <row r="2" ht="15">
      <c r="C2" s="10" t="s">
        <v>169</v>
      </c>
    </row>
    <row r="3" ht="15">
      <c r="C3" s="10" t="s">
        <v>170</v>
      </c>
    </row>
    <row r="4" ht="15">
      <c r="C4" s="10" t="s">
        <v>206</v>
      </c>
    </row>
    <row r="5" ht="15">
      <c r="C5" s="10" t="s">
        <v>171</v>
      </c>
    </row>
    <row r="6" ht="15">
      <c r="C6" s="10" t="s">
        <v>166</v>
      </c>
    </row>
    <row r="7" ht="15">
      <c r="C7" s="10" t="s">
        <v>217</v>
      </c>
    </row>
    <row r="9" ht="15">
      <c r="C9" s="10" t="s">
        <v>168</v>
      </c>
    </row>
    <row r="10" ht="15">
      <c r="C10" s="10" t="s">
        <v>165</v>
      </c>
    </row>
    <row r="11" ht="15">
      <c r="C11" s="10" t="s">
        <v>166</v>
      </c>
    </row>
    <row r="12" ht="15">
      <c r="C12" s="10" t="s">
        <v>167</v>
      </c>
    </row>
    <row r="13" ht="15">
      <c r="C13" s="10" t="s">
        <v>173</v>
      </c>
    </row>
    <row r="14" ht="15">
      <c r="C14" s="10" t="s">
        <v>174</v>
      </c>
    </row>
    <row r="15" spans="3:6" ht="15">
      <c r="C15" s="10" t="s">
        <v>195</v>
      </c>
      <c r="F15" s="10"/>
    </row>
    <row r="16" ht="15">
      <c r="F16" s="10"/>
    </row>
    <row r="17" spans="2:11" ht="14.25">
      <c r="B17" s="15" t="s">
        <v>162</v>
      </c>
      <c r="C17" s="15"/>
      <c r="D17" s="15"/>
      <c r="E17" s="15"/>
      <c r="F17" s="15"/>
      <c r="G17" s="15"/>
      <c r="H17" s="15"/>
      <c r="I17" s="15"/>
      <c r="J17" s="15"/>
      <c r="K17" s="15"/>
    </row>
    <row r="18" spans="1:23" ht="19.5" customHeight="1">
      <c r="A18" s="3"/>
      <c r="B18" s="15" t="s">
        <v>163</v>
      </c>
      <c r="C18" s="15"/>
      <c r="D18" s="15"/>
      <c r="E18" s="15"/>
      <c r="F18" s="15"/>
      <c r="G18" s="15"/>
      <c r="H18" s="15"/>
      <c r="I18" s="15"/>
      <c r="J18" s="15"/>
      <c r="K18" s="15"/>
      <c r="L18" s="8"/>
      <c r="M18" s="8"/>
      <c r="N18" s="8"/>
      <c r="O18" s="8"/>
      <c r="P18" s="8"/>
      <c r="Q18" s="8"/>
      <c r="R18" s="8"/>
      <c r="U18" s="8"/>
      <c r="V18" s="8"/>
      <c r="W18" s="8"/>
    </row>
    <row r="19" spans="1:23" ht="14.25">
      <c r="A19" s="1"/>
      <c r="B19" s="15" t="s">
        <v>164</v>
      </c>
      <c r="C19" s="15"/>
      <c r="D19" s="15"/>
      <c r="E19" s="15"/>
      <c r="F19" s="15"/>
      <c r="G19" s="15"/>
      <c r="H19" s="15"/>
      <c r="I19" s="15"/>
      <c r="J19" s="15"/>
      <c r="K19" s="15"/>
      <c r="L19" s="1"/>
      <c r="M19" s="1"/>
      <c r="N19" s="1"/>
      <c r="O19" s="1"/>
      <c r="P19" s="1"/>
      <c r="Q19" s="1"/>
      <c r="R19" s="1"/>
      <c r="U19" s="1"/>
      <c r="V19" s="1"/>
      <c r="W19" s="1"/>
    </row>
    <row r="20" spans="1:23" ht="14.25">
      <c r="A20" s="1"/>
      <c r="B20" s="16" t="s">
        <v>175</v>
      </c>
      <c r="C20" s="15"/>
      <c r="D20" s="15"/>
      <c r="E20" s="15"/>
      <c r="F20" s="15"/>
      <c r="G20" s="15"/>
      <c r="H20" s="15"/>
      <c r="I20" s="15"/>
      <c r="J20" s="15"/>
      <c r="K20" s="15"/>
      <c r="L20" s="1"/>
      <c r="M20" s="1"/>
      <c r="N20" s="1"/>
      <c r="O20" s="1"/>
      <c r="P20" s="1"/>
      <c r="Q20" s="1"/>
      <c r="R20" s="1"/>
      <c r="U20" s="1"/>
      <c r="V20" s="1"/>
      <c r="W20" s="1"/>
    </row>
    <row r="21" spans="1:24" ht="18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U21" s="2"/>
      <c r="V21" s="2"/>
      <c r="W21" s="2"/>
      <c r="X21" t="s">
        <v>148</v>
      </c>
    </row>
    <row r="22" spans="1:24" ht="15" customHeight="1">
      <c r="A22" s="45" t="s">
        <v>1</v>
      </c>
      <c r="B22" s="47" t="s">
        <v>1</v>
      </c>
      <c r="C22" s="49" t="s">
        <v>2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1"/>
      <c r="R22" s="44" t="s">
        <v>3</v>
      </c>
      <c r="S22" s="44" t="s">
        <v>140</v>
      </c>
      <c r="T22" s="44" t="s">
        <v>141</v>
      </c>
      <c r="U22" s="44" t="s">
        <v>0</v>
      </c>
      <c r="V22" s="44" t="s">
        <v>0</v>
      </c>
      <c r="W22" s="44" t="s">
        <v>1</v>
      </c>
      <c r="X22" s="44" t="s">
        <v>0</v>
      </c>
    </row>
    <row r="23" spans="1:24" ht="15" customHeight="1">
      <c r="A23" s="46"/>
      <c r="B23" s="48"/>
      <c r="C23" s="52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4"/>
      <c r="R23" s="44"/>
      <c r="S23" s="44"/>
      <c r="T23" s="44"/>
      <c r="U23" s="44"/>
      <c r="V23" s="44"/>
      <c r="W23" s="44"/>
      <c r="X23" s="44"/>
    </row>
    <row r="24" spans="1:24" ht="14.25" customHeight="1" hidden="1">
      <c r="A24" s="4"/>
      <c r="B24" s="17"/>
      <c r="C24" s="18"/>
      <c r="D24" s="18"/>
      <c r="E24" s="18"/>
      <c r="F24" s="18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9"/>
      <c r="S24" s="20"/>
      <c r="T24" s="20"/>
      <c r="U24" s="19"/>
      <c r="V24" s="19"/>
      <c r="W24" s="19"/>
      <c r="X24" s="21"/>
    </row>
    <row r="25" spans="1:24" ht="27">
      <c r="A25" s="14"/>
      <c r="B25" s="22" t="s">
        <v>161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>
        <f>X26+X89+X96+X120+X145</f>
        <v>53516.399999999994</v>
      </c>
    </row>
    <row r="26" spans="1:24" s="11" customFormat="1" ht="34.5" customHeight="1">
      <c r="A26" s="7" t="s">
        <v>4</v>
      </c>
      <c r="B26" s="22" t="s">
        <v>176</v>
      </c>
      <c r="C26" s="22" t="s">
        <v>5</v>
      </c>
      <c r="D26" s="22" t="s">
        <v>6</v>
      </c>
      <c r="E26" s="22" t="s">
        <v>7</v>
      </c>
      <c r="F26" s="22" t="s">
        <v>8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 t="s">
        <v>9</v>
      </c>
      <c r="S26" s="22"/>
      <c r="T26" s="22"/>
      <c r="U26" s="22"/>
      <c r="V26" s="22"/>
      <c r="W26" s="22" t="s">
        <v>4</v>
      </c>
      <c r="X26" s="22">
        <f>X27+X54+X65+X81</f>
        <v>21486</v>
      </c>
    </row>
    <row r="27" spans="1:24" s="13" customFormat="1" ht="24" customHeight="1">
      <c r="A27" s="12" t="s">
        <v>10</v>
      </c>
      <c r="B27" s="23" t="s">
        <v>177</v>
      </c>
      <c r="C27" s="24" t="s">
        <v>5</v>
      </c>
      <c r="D27" s="24" t="s">
        <v>11</v>
      </c>
      <c r="E27" s="24" t="s">
        <v>7</v>
      </c>
      <c r="F27" s="24" t="s">
        <v>8</v>
      </c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 t="s">
        <v>9</v>
      </c>
      <c r="S27" s="25"/>
      <c r="T27" s="25"/>
      <c r="U27" s="26"/>
      <c r="V27" s="26"/>
      <c r="W27" s="23" t="s">
        <v>10</v>
      </c>
      <c r="X27" s="27">
        <f>X28+X30+X37+X43+X46+X49</f>
        <v>13614.599999999999</v>
      </c>
    </row>
    <row r="28" spans="1:24" ht="15">
      <c r="A28" s="5" t="s">
        <v>12</v>
      </c>
      <c r="B28" s="28" t="s">
        <v>12</v>
      </c>
      <c r="C28" s="29" t="s">
        <v>5</v>
      </c>
      <c r="D28" s="29" t="s">
        <v>11</v>
      </c>
      <c r="E28" s="29" t="s">
        <v>7</v>
      </c>
      <c r="F28" s="29" t="s">
        <v>13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 t="s">
        <v>9</v>
      </c>
      <c r="S28" s="29"/>
      <c r="T28" s="29"/>
      <c r="U28" s="30"/>
      <c r="V28" s="30"/>
      <c r="W28" s="28" t="s">
        <v>12</v>
      </c>
      <c r="X28" s="31">
        <f>X29</f>
        <v>1096.3</v>
      </c>
    </row>
    <row r="29" spans="1:24" ht="78" customHeight="1">
      <c r="A29" s="5" t="s">
        <v>14</v>
      </c>
      <c r="B29" s="28" t="s">
        <v>155</v>
      </c>
      <c r="C29" s="29" t="s">
        <v>5</v>
      </c>
      <c r="D29" s="29" t="s">
        <v>11</v>
      </c>
      <c r="E29" s="29" t="s">
        <v>7</v>
      </c>
      <c r="F29" s="29" t="s">
        <v>13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 t="s">
        <v>15</v>
      </c>
      <c r="S29" s="29" t="s">
        <v>142</v>
      </c>
      <c r="T29" s="29" t="s">
        <v>17</v>
      </c>
      <c r="U29" s="30"/>
      <c r="V29" s="30"/>
      <c r="W29" s="28" t="s">
        <v>14</v>
      </c>
      <c r="X29" s="31">
        <v>1096.3</v>
      </c>
    </row>
    <row r="30" spans="1:24" ht="15">
      <c r="A30" s="5" t="s">
        <v>16</v>
      </c>
      <c r="B30" s="28" t="s">
        <v>16</v>
      </c>
      <c r="C30" s="29" t="s">
        <v>5</v>
      </c>
      <c r="D30" s="29" t="s">
        <v>11</v>
      </c>
      <c r="E30" s="29" t="s">
        <v>17</v>
      </c>
      <c r="F30" s="29" t="s">
        <v>8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 t="s">
        <v>9</v>
      </c>
      <c r="S30" s="29"/>
      <c r="T30" s="29"/>
      <c r="U30" s="30"/>
      <c r="V30" s="30"/>
      <c r="W30" s="28" t="s">
        <v>16</v>
      </c>
      <c r="X30" s="31">
        <f>X31+X34</f>
        <v>623</v>
      </c>
    </row>
    <row r="31" spans="1:24" ht="33" customHeight="1">
      <c r="A31" s="5" t="s">
        <v>18</v>
      </c>
      <c r="B31" s="28" t="s">
        <v>18</v>
      </c>
      <c r="C31" s="29" t="s">
        <v>5</v>
      </c>
      <c r="D31" s="29" t="s">
        <v>11</v>
      </c>
      <c r="E31" s="29" t="s">
        <v>17</v>
      </c>
      <c r="F31" s="29" t="s">
        <v>19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 t="s">
        <v>9</v>
      </c>
      <c r="S31" s="29"/>
      <c r="T31" s="29"/>
      <c r="U31" s="30"/>
      <c r="V31" s="30"/>
      <c r="W31" s="28" t="s">
        <v>18</v>
      </c>
      <c r="X31" s="31">
        <f>X32+X33</f>
        <v>623</v>
      </c>
    </row>
    <row r="32" spans="1:24" ht="71.25" customHeight="1">
      <c r="A32" s="6" t="s">
        <v>20</v>
      </c>
      <c r="B32" s="28" t="s">
        <v>155</v>
      </c>
      <c r="C32" s="29" t="s">
        <v>5</v>
      </c>
      <c r="D32" s="29" t="s">
        <v>11</v>
      </c>
      <c r="E32" s="29" t="s">
        <v>17</v>
      </c>
      <c r="F32" s="29" t="s">
        <v>19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 t="s">
        <v>15</v>
      </c>
      <c r="S32" s="29" t="s">
        <v>17</v>
      </c>
      <c r="T32" s="29" t="s">
        <v>143</v>
      </c>
      <c r="U32" s="30"/>
      <c r="V32" s="30"/>
      <c r="W32" s="28" t="s">
        <v>20</v>
      </c>
      <c r="X32" s="31">
        <v>511.9</v>
      </c>
    </row>
    <row r="33" spans="1:24" ht="37.5" customHeight="1">
      <c r="A33" s="5" t="s">
        <v>21</v>
      </c>
      <c r="B33" s="28" t="s">
        <v>156</v>
      </c>
      <c r="C33" s="29" t="s">
        <v>5</v>
      </c>
      <c r="D33" s="29" t="s">
        <v>11</v>
      </c>
      <c r="E33" s="29" t="s">
        <v>17</v>
      </c>
      <c r="F33" s="29" t="s">
        <v>19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 t="s">
        <v>22</v>
      </c>
      <c r="S33" s="29" t="s">
        <v>17</v>
      </c>
      <c r="T33" s="29" t="s">
        <v>143</v>
      </c>
      <c r="U33" s="30"/>
      <c r="V33" s="30"/>
      <c r="W33" s="28" t="s">
        <v>21</v>
      </c>
      <c r="X33" s="31">
        <v>111.1</v>
      </c>
    </row>
    <row r="34" spans="1:24" ht="64.5" customHeight="1">
      <c r="A34" s="5" t="s">
        <v>23</v>
      </c>
      <c r="B34" s="28" t="s">
        <v>23</v>
      </c>
      <c r="C34" s="29" t="s">
        <v>5</v>
      </c>
      <c r="D34" s="29" t="s">
        <v>11</v>
      </c>
      <c r="E34" s="29" t="s">
        <v>17</v>
      </c>
      <c r="F34" s="29" t="s">
        <v>24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 t="s">
        <v>9</v>
      </c>
      <c r="S34" s="29"/>
      <c r="T34" s="29"/>
      <c r="U34" s="30"/>
      <c r="V34" s="30"/>
      <c r="W34" s="28" t="s">
        <v>23</v>
      </c>
      <c r="X34" s="31">
        <f>X35+X36</f>
        <v>0</v>
      </c>
    </row>
    <row r="35" spans="1:24" ht="80.25" customHeight="1">
      <c r="A35" s="6" t="s">
        <v>25</v>
      </c>
      <c r="B35" s="28" t="s">
        <v>155</v>
      </c>
      <c r="C35" s="29" t="s">
        <v>5</v>
      </c>
      <c r="D35" s="29" t="s">
        <v>11</v>
      </c>
      <c r="E35" s="29" t="s">
        <v>17</v>
      </c>
      <c r="F35" s="29" t="s">
        <v>24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 t="s">
        <v>15</v>
      </c>
      <c r="S35" s="29" t="s">
        <v>143</v>
      </c>
      <c r="T35" s="29" t="s">
        <v>28</v>
      </c>
      <c r="U35" s="30"/>
      <c r="V35" s="30"/>
      <c r="W35" s="28" t="s">
        <v>25</v>
      </c>
      <c r="X35" s="31">
        <v>0</v>
      </c>
    </row>
    <row r="36" spans="1:24" ht="35.25" customHeight="1">
      <c r="A36" s="6" t="s">
        <v>26</v>
      </c>
      <c r="B36" s="28" t="s">
        <v>156</v>
      </c>
      <c r="C36" s="29" t="s">
        <v>5</v>
      </c>
      <c r="D36" s="29" t="s">
        <v>11</v>
      </c>
      <c r="E36" s="29" t="s">
        <v>17</v>
      </c>
      <c r="F36" s="29" t="s">
        <v>24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 t="s">
        <v>22</v>
      </c>
      <c r="S36" s="29" t="s">
        <v>143</v>
      </c>
      <c r="T36" s="29" t="s">
        <v>28</v>
      </c>
      <c r="U36" s="30"/>
      <c r="V36" s="30"/>
      <c r="W36" s="28" t="s">
        <v>26</v>
      </c>
      <c r="X36" s="31">
        <v>0</v>
      </c>
    </row>
    <row r="37" spans="1:24" ht="30.75">
      <c r="A37" s="5" t="s">
        <v>27</v>
      </c>
      <c r="B37" s="28" t="s">
        <v>27</v>
      </c>
      <c r="C37" s="29" t="s">
        <v>5</v>
      </c>
      <c r="D37" s="29" t="s">
        <v>11</v>
      </c>
      <c r="E37" s="29" t="s">
        <v>28</v>
      </c>
      <c r="F37" s="29" t="s">
        <v>8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 t="s">
        <v>9</v>
      </c>
      <c r="S37" s="29"/>
      <c r="T37" s="29"/>
      <c r="U37" s="30"/>
      <c r="V37" s="30"/>
      <c r="W37" s="28" t="s">
        <v>27</v>
      </c>
      <c r="X37" s="31">
        <f>X38+X40</f>
        <v>11217.699999999999</v>
      </c>
    </row>
    <row r="38" spans="1:24" ht="15">
      <c r="A38" s="5" t="s">
        <v>29</v>
      </c>
      <c r="B38" s="28" t="s">
        <v>29</v>
      </c>
      <c r="C38" s="29" t="s">
        <v>5</v>
      </c>
      <c r="D38" s="29" t="s">
        <v>11</v>
      </c>
      <c r="E38" s="29" t="s">
        <v>28</v>
      </c>
      <c r="F38" s="29" t="s">
        <v>30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 t="s">
        <v>9</v>
      </c>
      <c r="S38" s="29"/>
      <c r="T38" s="29"/>
      <c r="U38" s="30"/>
      <c r="V38" s="30"/>
      <c r="W38" s="28" t="s">
        <v>29</v>
      </c>
      <c r="X38" s="31">
        <f>X39</f>
        <v>430</v>
      </c>
    </row>
    <row r="39" spans="1:24" ht="30.75">
      <c r="A39" s="5" t="s">
        <v>31</v>
      </c>
      <c r="B39" s="28" t="s">
        <v>31</v>
      </c>
      <c r="C39" s="29" t="s">
        <v>5</v>
      </c>
      <c r="D39" s="29" t="s">
        <v>11</v>
      </c>
      <c r="E39" s="29" t="s">
        <v>28</v>
      </c>
      <c r="F39" s="29" t="s">
        <v>30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 t="s">
        <v>32</v>
      </c>
      <c r="S39" s="29" t="s">
        <v>142</v>
      </c>
      <c r="T39" s="29" t="s">
        <v>144</v>
      </c>
      <c r="U39" s="30"/>
      <c r="V39" s="30"/>
      <c r="W39" s="28" t="s">
        <v>31</v>
      </c>
      <c r="X39" s="31">
        <v>430</v>
      </c>
    </row>
    <row r="40" spans="1:24" ht="15" customHeight="1">
      <c r="A40" s="5" t="s">
        <v>33</v>
      </c>
      <c r="B40" s="28" t="s">
        <v>33</v>
      </c>
      <c r="C40" s="29" t="s">
        <v>5</v>
      </c>
      <c r="D40" s="29" t="s">
        <v>11</v>
      </c>
      <c r="E40" s="29" t="s">
        <v>28</v>
      </c>
      <c r="F40" s="29" t="s">
        <v>34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 t="s">
        <v>9</v>
      </c>
      <c r="S40" s="29"/>
      <c r="T40" s="29"/>
      <c r="U40" s="30"/>
      <c r="V40" s="30"/>
      <c r="W40" s="28" t="s">
        <v>33</v>
      </c>
      <c r="X40" s="31">
        <f>X41+X42</f>
        <v>10787.699999999999</v>
      </c>
    </row>
    <row r="41" spans="1:24" ht="72" customHeight="1">
      <c r="A41" s="5" t="s">
        <v>35</v>
      </c>
      <c r="B41" s="28" t="s">
        <v>159</v>
      </c>
      <c r="C41" s="29" t="s">
        <v>5</v>
      </c>
      <c r="D41" s="29" t="s">
        <v>11</v>
      </c>
      <c r="E41" s="29" t="s">
        <v>28</v>
      </c>
      <c r="F41" s="29" t="s">
        <v>34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 t="s">
        <v>15</v>
      </c>
      <c r="S41" s="29" t="s">
        <v>142</v>
      </c>
      <c r="T41" s="29" t="s">
        <v>28</v>
      </c>
      <c r="U41" s="30"/>
      <c r="V41" s="30"/>
      <c r="W41" s="28" t="s">
        <v>35</v>
      </c>
      <c r="X41" s="31">
        <v>8980.8</v>
      </c>
    </row>
    <row r="42" spans="1:24" ht="36" customHeight="1">
      <c r="A42" s="5" t="s">
        <v>36</v>
      </c>
      <c r="B42" s="28" t="s">
        <v>156</v>
      </c>
      <c r="C42" s="29" t="s">
        <v>5</v>
      </c>
      <c r="D42" s="29" t="s">
        <v>11</v>
      </c>
      <c r="E42" s="29" t="s">
        <v>28</v>
      </c>
      <c r="F42" s="29" t="s">
        <v>34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 t="s">
        <v>22</v>
      </c>
      <c r="S42" s="29" t="s">
        <v>142</v>
      </c>
      <c r="T42" s="29" t="s">
        <v>28</v>
      </c>
      <c r="U42" s="30"/>
      <c r="V42" s="30"/>
      <c r="W42" s="28" t="s">
        <v>36</v>
      </c>
      <c r="X42" s="31">
        <v>1806.9</v>
      </c>
    </row>
    <row r="43" spans="1:24" ht="57" customHeight="1">
      <c r="A43" s="5" t="s">
        <v>37</v>
      </c>
      <c r="B43" s="28" t="s">
        <v>37</v>
      </c>
      <c r="C43" s="29" t="s">
        <v>5</v>
      </c>
      <c r="D43" s="29" t="s">
        <v>11</v>
      </c>
      <c r="E43" s="29" t="s">
        <v>38</v>
      </c>
      <c r="F43" s="29" t="s">
        <v>8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 t="s">
        <v>9</v>
      </c>
      <c r="S43" s="29"/>
      <c r="T43" s="29"/>
      <c r="U43" s="30"/>
      <c r="V43" s="30"/>
      <c r="W43" s="28" t="s">
        <v>37</v>
      </c>
      <c r="X43" s="31">
        <f>X44</f>
        <v>200</v>
      </c>
    </row>
    <row r="44" spans="1:24" ht="66" customHeight="1">
      <c r="A44" s="5" t="s">
        <v>39</v>
      </c>
      <c r="B44" s="28" t="s">
        <v>39</v>
      </c>
      <c r="C44" s="29" t="s">
        <v>5</v>
      </c>
      <c r="D44" s="29" t="s">
        <v>11</v>
      </c>
      <c r="E44" s="29" t="s">
        <v>38</v>
      </c>
      <c r="F44" s="29" t="s">
        <v>40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 t="s">
        <v>9</v>
      </c>
      <c r="S44" s="29"/>
      <c r="T44" s="29"/>
      <c r="U44" s="30"/>
      <c r="V44" s="30"/>
      <c r="W44" s="28" t="s">
        <v>39</v>
      </c>
      <c r="X44" s="31">
        <f>X45</f>
        <v>200</v>
      </c>
    </row>
    <row r="45" spans="1:24" ht="27" customHeight="1">
      <c r="A45" s="6" t="s">
        <v>41</v>
      </c>
      <c r="B45" s="28" t="s">
        <v>157</v>
      </c>
      <c r="C45" s="29" t="s">
        <v>5</v>
      </c>
      <c r="D45" s="29" t="s">
        <v>11</v>
      </c>
      <c r="E45" s="29" t="s">
        <v>38</v>
      </c>
      <c r="F45" s="29" t="s">
        <v>40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 t="s">
        <v>42</v>
      </c>
      <c r="S45" s="29" t="s">
        <v>145</v>
      </c>
      <c r="T45" s="29" t="s">
        <v>17</v>
      </c>
      <c r="U45" s="30"/>
      <c r="V45" s="30"/>
      <c r="W45" s="28" t="s">
        <v>41</v>
      </c>
      <c r="X45" s="31">
        <v>200</v>
      </c>
    </row>
    <row r="46" spans="1:24" ht="29.25" customHeight="1">
      <c r="A46" s="5" t="s">
        <v>43</v>
      </c>
      <c r="B46" s="28" t="s">
        <v>43</v>
      </c>
      <c r="C46" s="29" t="s">
        <v>5</v>
      </c>
      <c r="D46" s="29" t="s">
        <v>11</v>
      </c>
      <c r="E46" s="29" t="s">
        <v>44</v>
      </c>
      <c r="F46" s="29" t="s">
        <v>8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 t="s">
        <v>9</v>
      </c>
      <c r="S46" s="29"/>
      <c r="T46" s="29"/>
      <c r="U46" s="30"/>
      <c r="V46" s="30"/>
      <c r="W46" s="28" t="s">
        <v>43</v>
      </c>
      <c r="X46" s="31">
        <f>X47</f>
        <v>255.6</v>
      </c>
    </row>
    <row r="47" spans="1:24" ht="15.75" customHeight="1">
      <c r="A47" s="5" t="s">
        <v>33</v>
      </c>
      <c r="B47" s="28" t="s">
        <v>33</v>
      </c>
      <c r="C47" s="29" t="s">
        <v>5</v>
      </c>
      <c r="D47" s="29" t="s">
        <v>11</v>
      </c>
      <c r="E47" s="29" t="s">
        <v>44</v>
      </c>
      <c r="F47" s="29" t="s">
        <v>34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 t="s">
        <v>9</v>
      </c>
      <c r="S47" s="29"/>
      <c r="T47" s="29"/>
      <c r="U47" s="30"/>
      <c r="V47" s="30"/>
      <c r="W47" s="28" t="s">
        <v>33</v>
      </c>
      <c r="X47" s="31">
        <f>X48</f>
        <v>255.6</v>
      </c>
    </row>
    <row r="48" spans="1:24" ht="33.75" customHeight="1">
      <c r="A48" s="5" t="s">
        <v>45</v>
      </c>
      <c r="B48" s="28" t="s">
        <v>45</v>
      </c>
      <c r="C48" s="29" t="s">
        <v>5</v>
      </c>
      <c r="D48" s="29" t="s">
        <v>11</v>
      </c>
      <c r="E48" s="29" t="s">
        <v>44</v>
      </c>
      <c r="F48" s="29" t="s">
        <v>34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 t="s">
        <v>32</v>
      </c>
      <c r="S48" s="29" t="s">
        <v>142</v>
      </c>
      <c r="T48" s="29" t="s">
        <v>28</v>
      </c>
      <c r="U48" s="30"/>
      <c r="V48" s="30"/>
      <c r="W48" s="28" t="s">
        <v>45</v>
      </c>
      <c r="X48" s="31">
        <v>255.6</v>
      </c>
    </row>
    <row r="49" spans="1:24" ht="15">
      <c r="A49" s="5" t="s">
        <v>9</v>
      </c>
      <c r="B49" s="28" t="s">
        <v>47</v>
      </c>
      <c r="C49" s="29" t="s">
        <v>5</v>
      </c>
      <c r="D49" s="29" t="s">
        <v>11</v>
      </c>
      <c r="E49" s="29" t="s">
        <v>46</v>
      </c>
      <c r="F49" s="29" t="s">
        <v>8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 t="s">
        <v>9</v>
      </c>
      <c r="S49" s="29"/>
      <c r="T49" s="29"/>
      <c r="U49" s="30"/>
      <c r="V49" s="30"/>
      <c r="W49" s="28" t="s">
        <v>9</v>
      </c>
      <c r="X49" s="31">
        <f>X50+X52</f>
        <v>222</v>
      </c>
    </row>
    <row r="50" spans="1:24" ht="15">
      <c r="A50" s="5" t="s">
        <v>47</v>
      </c>
      <c r="B50" s="28" t="s">
        <v>47</v>
      </c>
      <c r="C50" s="29" t="s">
        <v>5</v>
      </c>
      <c r="D50" s="29" t="s">
        <v>11</v>
      </c>
      <c r="E50" s="29" t="s">
        <v>46</v>
      </c>
      <c r="F50" s="29" t="s">
        <v>48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 t="s">
        <v>9</v>
      </c>
      <c r="S50" s="29"/>
      <c r="T50" s="29"/>
      <c r="U50" s="30"/>
      <c r="V50" s="30"/>
      <c r="W50" s="28" t="s">
        <v>47</v>
      </c>
      <c r="X50" s="31">
        <f>X51</f>
        <v>50</v>
      </c>
    </row>
    <row r="51" spans="1:24" ht="30.75">
      <c r="A51" s="5" t="s">
        <v>49</v>
      </c>
      <c r="B51" s="28" t="s">
        <v>49</v>
      </c>
      <c r="C51" s="29" t="s">
        <v>5</v>
      </c>
      <c r="D51" s="29" t="s">
        <v>11</v>
      </c>
      <c r="E51" s="29" t="s">
        <v>46</v>
      </c>
      <c r="F51" s="29" t="s">
        <v>48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 t="s">
        <v>50</v>
      </c>
      <c r="S51" s="29" t="s">
        <v>142</v>
      </c>
      <c r="T51" s="29" t="s">
        <v>146</v>
      </c>
      <c r="U51" s="30"/>
      <c r="V51" s="30"/>
      <c r="W51" s="28" t="s">
        <v>49</v>
      </c>
      <c r="X51" s="31">
        <v>50</v>
      </c>
    </row>
    <row r="52" spans="1:24" ht="15" customHeight="1">
      <c r="A52" s="5" t="s">
        <v>51</v>
      </c>
      <c r="B52" s="28" t="s">
        <v>51</v>
      </c>
      <c r="C52" s="29" t="s">
        <v>5</v>
      </c>
      <c r="D52" s="29" t="s">
        <v>11</v>
      </c>
      <c r="E52" s="29" t="s">
        <v>46</v>
      </c>
      <c r="F52" s="29" t="s">
        <v>52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 t="s">
        <v>9</v>
      </c>
      <c r="S52" s="29"/>
      <c r="T52" s="29"/>
      <c r="U52" s="30"/>
      <c r="V52" s="30"/>
      <c r="W52" s="28" t="s">
        <v>51</v>
      </c>
      <c r="X52" s="31" t="str">
        <f>X53</f>
        <v>172</v>
      </c>
    </row>
    <row r="53" spans="1:24" ht="41.25" customHeight="1">
      <c r="A53" s="5" t="s">
        <v>53</v>
      </c>
      <c r="B53" s="28" t="s">
        <v>53</v>
      </c>
      <c r="C53" s="29" t="s">
        <v>5</v>
      </c>
      <c r="D53" s="29" t="s">
        <v>11</v>
      </c>
      <c r="E53" s="29" t="s">
        <v>46</v>
      </c>
      <c r="F53" s="29" t="s">
        <v>52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 t="s">
        <v>42</v>
      </c>
      <c r="S53" s="29" t="s">
        <v>147</v>
      </c>
      <c r="T53" s="29" t="s">
        <v>143</v>
      </c>
      <c r="U53" s="30"/>
      <c r="V53" s="30"/>
      <c r="W53" s="28" t="s">
        <v>53</v>
      </c>
      <c r="X53" s="31" t="s">
        <v>196</v>
      </c>
    </row>
    <row r="54" spans="1:24" s="13" customFormat="1" ht="31.5" customHeight="1">
      <c r="A54" s="12" t="s">
        <v>54</v>
      </c>
      <c r="B54" s="23" t="s">
        <v>178</v>
      </c>
      <c r="C54" s="25" t="s">
        <v>5</v>
      </c>
      <c r="D54" s="25" t="s">
        <v>55</v>
      </c>
      <c r="E54" s="25" t="s">
        <v>7</v>
      </c>
      <c r="F54" s="25" t="s">
        <v>8</v>
      </c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 t="s">
        <v>9</v>
      </c>
      <c r="S54" s="25"/>
      <c r="T54" s="25"/>
      <c r="U54" s="26"/>
      <c r="V54" s="26"/>
      <c r="W54" s="23" t="s">
        <v>54</v>
      </c>
      <c r="X54" s="27">
        <f>X55+X62</f>
        <v>1369</v>
      </c>
    </row>
    <row r="55" spans="1:24" ht="27">
      <c r="A55" s="5" t="s">
        <v>9</v>
      </c>
      <c r="B55" s="28" t="s">
        <v>178</v>
      </c>
      <c r="C55" s="29" t="s">
        <v>5</v>
      </c>
      <c r="D55" s="29" t="s">
        <v>55</v>
      </c>
      <c r="E55" s="29" t="s">
        <v>28</v>
      </c>
      <c r="F55" s="29" t="s">
        <v>8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 t="s">
        <v>9</v>
      </c>
      <c r="S55" s="29"/>
      <c r="T55" s="29"/>
      <c r="U55" s="30"/>
      <c r="V55" s="30"/>
      <c r="W55" s="28" t="s">
        <v>9</v>
      </c>
      <c r="X55" s="31">
        <f>X56+X60</f>
        <v>1319</v>
      </c>
    </row>
    <row r="56" spans="1:24" ht="30.75">
      <c r="A56" s="5" t="s">
        <v>27</v>
      </c>
      <c r="B56" s="28" t="s">
        <v>27</v>
      </c>
      <c r="C56" s="29" t="s">
        <v>5</v>
      </c>
      <c r="D56" s="29" t="s">
        <v>55</v>
      </c>
      <c r="E56" s="29" t="s">
        <v>28</v>
      </c>
      <c r="F56" s="29" t="s">
        <v>56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 t="s">
        <v>9</v>
      </c>
      <c r="S56" s="29"/>
      <c r="T56" s="29"/>
      <c r="U56" s="30"/>
      <c r="V56" s="30"/>
      <c r="W56" s="28" t="s">
        <v>27</v>
      </c>
      <c r="X56" s="31">
        <f>X57+X58+X59</f>
        <v>392.79999999999995</v>
      </c>
    </row>
    <row r="57" spans="1:24" ht="85.5" customHeight="1">
      <c r="A57" s="6" t="s">
        <v>57</v>
      </c>
      <c r="B57" s="28" t="s">
        <v>57</v>
      </c>
      <c r="C57" s="29" t="s">
        <v>5</v>
      </c>
      <c r="D57" s="29" t="s">
        <v>55</v>
      </c>
      <c r="E57" s="29" t="s">
        <v>28</v>
      </c>
      <c r="F57" s="29" t="s">
        <v>56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 t="s">
        <v>15</v>
      </c>
      <c r="S57" s="29" t="s">
        <v>142</v>
      </c>
      <c r="T57" s="29" t="s">
        <v>143</v>
      </c>
      <c r="U57" s="30"/>
      <c r="V57" s="30"/>
      <c r="W57" s="28" t="s">
        <v>57</v>
      </c>
      <c r="X57" s="31">
        <v>281.4</v>
      </c>
    </row>
    <row r="58" spans="1:24" ht="44.25" customHeight="1">
      <c r="A58" s="5" t="s">
        <v>58</v>
      </c>
      <c r="B58" s="28" t="s">
        <v>58</v>
      </c>
      <c r="C58" s="29" t="s">
        <v>5</v>
      </c>
      <c r="D58" s="29" t="s">
        <v>55</v>
      </c>
      <c r="E58" s="29" t="s">
        <v>28</v>
      </c>
      <c r="F58" s="29" t="s">
        <v>56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 t="s">
        <v>22</v>
      </c>
      <c r="S58" s="29" t="s">
        <v>142</v>
      </c>
      <c r="T58" s="29" t="s">
        <v>143</v>
      </c>
      <c r="U58" s="30"/>
      <c r="V58" s="30"/>
      <c r="W58" s="28" t="s">
        <v>58</v>
      </c>
      <c r="X58" s="31">
        <v>110.5</v>
      </c>
    </row>
    <row r="59" spans="1:24" ht="30" customHeight="1">
      <c r="A59" s="5" t="s">
        <v>59</v>
      </c>
      <c r="B59" s="28" t="s">
        <v>59</v>
      </c>
      <c r="C59" s="29" t="s">
        <v>5</v>
      </c>
      <c r="D59" s="29" t="s">
        <v>55</v>
      </c>
      <c r="E59" s="29" t="s">
        <v>28</v>
      </c>
      <c r="F59" s="29" t="s">
        <v>56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 t="s">
        <v>32</v>
      </c>
      <c r="S59" s="29" t="s">
        <v>142</v>
      </c>
      <c r="T59" s="29" t="s">
        <v>143</v>
      </c>
      <c r="U59" s="30"/>
      <c r="V59" s="30"/>
      <c r="W59" s="28" t="s">
        <v>59</v>
      </c>
      <c r="X59" s="31">
        <v>0.9</v>
      </c>
    </row>
    <row r="60" spans="1:24" ht="27.75" customHeight="1">
      <c r="A60" s="5" t="s">
        <v>60</v>
      </c>
      <c r="B60" s="28" t="s">
        <v>60</v>
      </c>
      <c r="C60" s="29" t="s">
        <v>5</v>
      </c>
      <c r="D60" s="29" t="s">
        <v>55</v>
      </c>
      <c r="E60" s="29" t="s">
        <v>28</v>
      </c>
      <c r="F60" s="29" t="s">
        <v>61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 t="s">
        <v>9</v>
      </c>
      <c r="S60" s="29"/>
      <c r="T60" s="29"/>
      <c r="U60" s="30"/>
      <c r="V60" s="30"/>
      <c r="W60" s="28" t="s">
        <v>60</v>
      </c>
      <c r="X60" s="31">
        <f>X61</f>
        <v>926.2</v>
      </c>
    </row>
    <row r="61" spans="1:24" ht="88.5" customHeight="1">
      <c r="A61" s="6" t="s">
        <v>62</v>
      </c>
      <c r="B61" s="28" t="s">
        <v>62</v>
      </c>
      <c r="C61" s="29" t="s">
        <v>5</v>
      </c>
      <c r="D61" s="29" t="s">
        <v>55</v>
      </c>
      <c r="E61" s="29" t="s">
        <v>28</v>
      </c>
      <c r="F61" s="29" t="s">
        <v>61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 t="s">
        <v>15</v>
      </c>
      <c r="S61" s="29" t="s">
        <v>142</v>
      </c>
      <c r="T61" s="29" t="s">
        <v>143</v>
      </c>
      <c r="U61" s="30"/>
      <c r="V61" s="30"/>
      <c r="W61" s="28" t="s">
        <v>62</v>
      </c>
      <c r="X61" s="31">
        <v>926.2</v>
      </c>
    </row>
    <row r="62" spans="1:24" ht="15">
      <c r="A62" s="5" t="s">
        <v>9</v>
      </c>
      <c r="B62" s="28" t="s">
        <v>47</v>
      </c>
      <c r="C62" s="29" t="s">
        <v>5</v>
      </c>
      <c r="D62" s="29" t="s">
        <v>55</v>
      </c>
      <c r="E62" s="29" t="s">
        <v>46</v>
      </c>
      <c r="F62" s="29" t="s">
        <v>8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 t="s">
        <v>9</v>
      </c>
      <c r="S62" s="29"/>
      <c r="T62" s="29"/>
      <c r="U62" s="30"/>
      <c r="V62" s="30"/>
      <c r="W62" s="28" t="s">
        <v>9</v>
      </c>
      <c r="X62" s="31">
        <f>X63</f>
        <v>50</v>
      </c>
    </row>
    <row r="63" spans="1:24" ht="15">
      <c r="A63" s="5" t="s">
        <v>47</v>
      </c>
      <c r="B63" s="28" t="s">
        <v>47</v>
      </c>
      <c r="C63" s="29" t="s">
        <v>5</v>
      </c>
      <c r="D63" s="29" t="s">
        <v>55</v>
      </c>
      <c r="E63" s="29" t="s">
        <v>46</v>
      </c>
      <c r="F63" s="29" t="s">
        <v>48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 t="s">
        <v>9</v>
      </c>
      <c r="S63" s="29"/>
      <c r="T63" s="29"/>
      <c r="U63" s="30"/>
      <c r="V63" s="30"/>
      <c r="W63" s="28" t="s">
        <v>47</v>
      </c>
      <c r="X63" s="31">
        <f>X64</f>
        <v>50</v>
      </c>
    </row>
    <row r="64" spans="1:24" ht="30.75">
      <c r="A64" s="5" t="s">
        <v>49</v>
      </c>
      <c r="B64" s="28" t="s">
        <v>49</v>
      </c>
      <c r="C64" s="29" t="s">
        <v>5</v>
      </c>
      <c r="D64" s="29" t="s">
        <v>55</v>
      </c>
      <c r="E64" s="29" t="s">
        <v>46</v>
      </c>
      <c r="F64" s="29" t="s">
        <v>48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 t="s">
        <v>50</v>
      </c>
      <c r="S64" s="29" t="s">
        <v>142</v>
      </c>
      <c r="T64" s="29" t="s">
        <v>146</v>
      </c>
      <c r="U64" s="30"/>
      <c r="V64" s="30"/>
      <c r="W64" s="28" t="s">
        <v>49</v>
      </c>
      <c r="X64" s="31">
        <v>50</v>
      </c>
    </row>
    <row r="65" spans="1:24" s="13" customFormat="1" ht="50.25" customHeight="1">
      <c r="A65" s="12" t="s">
        <v>63</v>
      </c>
      <c r="B65" s="23" t="s">
        <v>179</v>
      </c>
      <c r="C65" s="25" t="s">
        <v>5</v>
      </c>
      <c r="D65" s="25" t="s">
        <v>64</v>
      </c>
      <c r="E65" s="25" t="s">
        <v>7</v>
      </c>
      <c r="F65" s="25" t="s">
        <v>8</v>
      </c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 t="s">
        <v>9</v>
      </c>
      <c r="S65" s="25"/>
      <c r="T65" s="25"/>
      <c r="U65" s="26"/>
      <c r="V65" s="26"/>
      <c r="W65" s="23" t="s">
        <v>63</v>
      </c>
      <c r="X65" s="27">
        <f>X66+X69+X78</f>
        <v>1882.9</v>
      </c>
    </row>
    <row r="66" spans="1:24" ht="17.25" customHeight="1">
      <c r="A66" s="5" t="s">
        <v>33</v>
      </c>
      <c r="B66" s="28" t="s">
        <v>33</v>
      </c>
      <c r="C66" s="29" t="s">
        <v>5</v>
      </c>
      <c r="D66" s="29" t="s">
        <v>64</v>
      </c>
      <c r="E66" s="29" t="s">
        <v>7</v>
      </c>
      <c r="F66" s="29" t="s">
        <v>34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 t="s">
        <v>9</v>
      </c>
      <c r="S66" s="29"/>
      <c r="T66" s="29"/>
      <c r="U66" s="30"/>
      <c r="V66" s="30"/>
      <c r="W66" s="28" t="s">
        <v>33</v>
      </c>
      <c r="X66" s="31">
        <f>X67+X68</f>
        <v>1020</v>
      </c>
    </row>
    <row r="67" spans="1:24" ht="81.75" customHeight="1">
      <c r="A67" s="5" t="s">
        <v>35</v>
      </c>
      <c r="B67" s="28" t="s">
        <v>35</v>
      </c>
      <c r="C67" s="29" t="s">
        <v>5</v>
      </c>
      <c r="D67" s="29" t="s">
        <v>64</v>
      </c>
      <c r="E67" s="29" t="s">
        <v>7</v>
      </c>
      <c r="F67" s="29" t="s">
        <v>34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 t="s">
        <v>15</v>
      </c>
      <c r="S67" s="29" t="s">
        <v>142</v>
      </c>
      <c r="T67" s="29" t="s">
        <v>146</v>
      </c>
      <c r="U67" s="30"/>
      <c r="V67" s="30"/>
      <c r="W67" s="28" t="s">
        <v>35</v>
      </c>
      <c r="X67" s="31">
        <v>877.7</v>
      </c>
    </row>
    <row r="68" spans="1:24" ht="51" customHeight="1">
      <c r="A68" s="5" t="s">
        <v>36</v>
      </c>
      <c r="B68" s="28" t="s">
        <v>36</v>
      </c>
      <c r="C68" s="29" t="s">
        <v>5</v>
      </c>
      <c r="D68" s="29" t="s">
        <v>64</v>
      </c>
      <c r="E68" s="29" t="s">
        <v>7</v>
      </c>
      <c r="F68" s="29" t="s">
        <v>34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 t="s">
        <v>22</v>
      </c>
      <c r="S68" s="29" t="s">
        <v>142</v>
      </c>
      <c r="T68" s="29" t="s">
        <v>146</v>
      </c>
      <c r="U68" s="30"/>
      <c r="V68" s="30"/>
      <c r="W68" s="28" t="s">
        <v>36</v>
      </c>
      <c r="X68" s="31">
        <v>142.3</v>
      </c>
    </row>
    <row r="69" spans="1:24" ht="15">
      <c r="A69" s="5" t="s">
        <v>65</v>
      </c>
      <c r="B69" s="28" t="s">
        <v>65</v>
      </c>
      <c r="C69" s="29" t="s">
        <v>5</v>
      </c>
      <c r="D69" s="29" t="s">
        <v>64</v>
      </c>
      <c r="E69" s="29" t="s">
        <v>28</v>
      </c>
      <c r="F69" s="29" t="s">
        <v>8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 t="s">
        <v>9</v>
      </c>
      <c r="S69" s="29"/>
      <c r="T69" s="29"/>
      <c r="U69" s="30"/>
      <c r="V69" s="30"/>
      <c r="W69" s="28" t="s">
        <v>65</v>
      </c>
      <c r="X69" s="31">
        <f>X70+X72+X74+X76</f>
        <v>862.5</v>
      </c>
    </row>
    <row r="70" spans="1:24" ht="47.25" customHeight="1">
      <c r="A70" s="5" t="s">
        <v>66</v>
      </c>
      <c r="B70" s="28" t="s">
        <v>66</v>
      </c>
      <c r="C70" s="29" t="s">
        <v>5</v>
      </c>
      <c r="D70" s="29" t="s">
        <v>64</v>
      </c>
      <c r="E70" s="29" t="s">
        <v>28</v>
      </c>
      <c r="F70" s="29" t="s">
        <v>67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 t="s">
        <v>9</v>
      </c>
      <c r="S70" s="29"/>
      <c r="T70" s="29"/>
      <c r="U70" s="30"/>
      <c r="V70" s="30"/>
      <c r="W70" s="28" t="s">
        <v>66</v>
      </c>
      <c r="X70" s="31">
        <f>X71</f>
        <v>120</v>
      </c>
    </row>
    <row r="71" spans="1:24" ht="53.25" customHeight="1">
      <c r="A71" s="5" t="s">
        <v>68</v>
      </c>
      <c r="B71" s="28" t="s">
        <v>68</v>
      </c>
      <c r="C71" s="29" t="s">
        <v>5</v>
      </c>
      <c r="D71" s="29" t="s">
        <v>64</v>
      </c>
      <c r="E71" s="29" t="s">
        <v>28</v>
      </c>
      <c r="F71" s="29" t="s">
        <v>67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 t="s">
        <v>22</v>
      </c>
      <c r="S71" s="29" t="s">
        <v>142</v>
      </c>
      <c r="T71" s="29" t="s">
        <v>146</v>
      </c>
      <c r="U71" s="30"/>
      <c r="V71" s="30"/>
      <c r="W71" s="28" t="s">
        <v>68</v>
      </c>
      <c r="X71" s="31">
        <v>120</v>
      </c>
    </row>
    <row r="72" spans="1:24" ht="14.25" customHeight="1">
      <c r="A72" s="5" t="s">
        <v>69</v>
      </c>
      <c r="B72" s="28" t="s">
        <v>69</v>
      </c>
      <c r="C72" s="29" t="s">
        <v>5</v>
      </c>
      <c r="D72" s="29" t="s">
        <v>64</v>
      </c>
      <c r="E72" s="29" t="s">
        <v>28</v>
      </c>
      <c r="F72" s="29" t="s">
        <v>70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 t="s">
        <v>9</v>
      </c>
      <c r="S72" s="29"/>
      <c r="T72" s="29"/>
      <c r="U72" s="30"/>
      <c r="V72" s="30"/>
      <c r="W72" s="28" t="s">
        <v>69</v>
      </c>
      <c r="X72" s="31">
        <f>X73</f>
        <v>365.7</v>
      </c>
    </row>
    <row r="73" spans="1:24" ht="38.25" customHeight="1">
      <c r="A73" s="5" t="s">
        <v>71</v>
      </c>
      <c r="B73" s="28" t="s">
        <v>71</v>
      </c>
      <c r="C73" s="29" t="s">
        <v>5</v>
      </c>
      <c r="D73" s="29" t="s">
        <v>64</v>
      </c>
      <c r="E73" s="29" t="s">
        <v>28</v>
      </c>
      <c r="F73" s="29" t="s">
        <v>70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 t="s">
        <v>22</v>
      </c>
      <c r="S73" s="29" t="s">
        <v>149</v>
      </c>
      <c r="T73" s="29" t="s">
        <v>142</v>
      </c>
      <c r="U73" s="30"/>
      <c r="V73" s="30"/>
      <c r="W73" s="28" t="s">
        <v>71</v>
      </c>
      <c r="X73" s="31">
        <v>365.7</v>
      </c>
    </row>
    <row r="74" spans="1:24" ht="15">
      <c r="A74" s="5"/>
      <c r="B74" s="28" t="s">
        <v>69</v>
      </c>
      <c r="C74" s="29" t="s">
        <v>5</v>
      </c>
      <c r="D74" s="29" t="s">
        <v>64</v>
      </c>
      <c r="E74" s="29" t="s">
        <v>28</v>
      </c>
      <c r="F74" s="29" t="s">
        <v>70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 t="s">
        <v>9</v>
      </c>
      <c r="S74" s="29"/>
      <c r="T74" s="29"/>
      <c r="U74" s="30"/>
      <c r="V74" s="30"/>
      <c r="W74" s="28" t="s">
        <v>69</v>
      </c>
      <c r="X74" s="31">
        <f>X75</f>
        <v>76.8</v>
      </c>
    </row>
    <row r="75" spans="1:24" ht="41.25">
      <c r="A75" s="5"/>
      <c r="B75" s="28" t="s">
        <v>71</v>
      </c>
      <c r="C75" s="29" t="s">
        <v>5</v>
      </c>
      <c r="D75" s="29" t="s">
        <v>64</v>
      </c>
      <c r="E75" s="29" t="s">
        <v>28</v>
      </c>
      <c r="F75" s="29" t="s">
        <v>70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 t="s">
        <v>22</v>
      </c>
      <c r="S75" s="29" t="s">
        <v>149</v>
      </c>
      <c r="T75" s="29" t="s">
        <v>17</v>
      </c>
      <c r="U75" s="30"/>
      <c r="V75" s="30"/>
      <c r="W75" s="28" t="s">
        <v>71</v>
      </c>
      <c r="X75" s="31">
        <v>76.8</v>
      </c>
    </row>
    <row r="76" spans="1:24" ht="15.75" customHeight="1">
      <c r="A76" s="5" t="s">
        <v>72</v>
      </c>
      <c r="B76" s="28" t="s">
        <v>72</v>
      </c>
      <c r="C76" s="29" t="s">
        <v>5</v>
      </c>
      <c r="D76" s="29" t="s">
        <v>64</v>
      </c>
      <c r="E76" s="29" t="s">
        <v>28</v>
      </c>
      <c r="F76" s="29" t="s">
        <v>73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 t="s">
        <v>9</v>
      </c>
      <c r="S76" s="29"/>
      <c r="T76" s="29"/>
      <c r="U76" s="30"/>
      <c r="V76" s="30"/>
      <c r="W76" s="28" t="s">
        <v>72</v>
      </c>
      <c r="X76" s="31">
        <f>X77</f>
        <v>300</v>
      </c>
    </row>
    <row r="77" spans="1:24" ht="48" customHeight="1">
      <c r="A77" s="5" t="s">
        <v>74</v>
      </c>
      <c r="B77" s="28" t="s">
        <v>74</v>
      </c>
      <c r="C77" s="29" t="s">
        <v>5</v>
      </c>
      <c r="D77" s="29" t="s">
        <v>64</v>
      </c>
      <c r="E77" s="29" t="s">
        <v>28</v>
      </c>
      <c r="F77" s="29" t="s">
        <v>73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 t="s">
        <v>22</v>
      </c>
      <c r="S77" s="29" t="s">
        <v>28</v>
      </c>
      <c r="T77" s="29" t="s">
        <v>145</v>
      </c>
      <c r="U77" s="30"/>
      <c r="V77" s="30"/>
      <c r="W77" s="28" t="s">
        <v>74</v>
      </c>
      <c r="X77" s="31">
        <v>300</v>
      </c>
    </row>
    <row r="78" spans="1:24" ht="29.25" customHeight="1">
      <c r="A78" s="5" t="s">
        <v>43</v>
      </c>
      <c r="B78" s="28" t="s">
        <v>43</v>
      </c>
      <c r="C78" s="29" t="s">
        <v>5</v>
      </c>
      <c r="D78" s="29" t="s">
        <v>64</v>
      </c>
      <c r="E78" s="29" t="s">
        <v>44</v>
      </c>
      <c r="F78" s="29" t="s">
        <v>8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 t="s">
        <v>9</v>
      </c>
      <c r="S78" s="29"/>
      <c r="T78" s="29"/>
      <c r="U78" s="30"/>
      <c r="V78" s="30"/>
      <c r="W78" s="28" t="s">
        <v>43</v>
      </c>
      <c r="X78" s="31">
        <f>X79</f>
        <v>0.4</v>
      </c>
    </row>
    <row r="79" spans="1:24" ht="15" customHeight="1">
      <c r="A79" s="5" t="s">
        <v>33</v>
      </c>
      <c r="B79" s="28" t="s">
        <v>33</v>
      </c>
      <c r="C79" s="29" t="s">
        <v>5</v>
      </c>
      <c r="D79" s="29" t="s">
        <v>64</v>
      </c>
      <c r="E79" s="29" t="s">
        <v>44</v>
      </c>
      <c r="F79" s="29" t="s">
        <v>34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 t="s">
        <v>9</v>
      </c>
      <c r="S79" s="29"/>
      <c r="T79" s="29"/>
      <c r="U79" s="30"/>
      <c r="V79" s="30"/>
      <c r="W79" s="28" t="s">
        <v>33</v>
      </c>
      <c r="X79" s="31">
        <f>X80</f>
        <v>0.4</v>
      </c>
    </row>
    <row r="80" spans="1:24" ht="22.5" customHeight="1">
      <c r="A80" s="5" t="s">
        <v>45</v>
      </c>
      <c r="B80" s="28" t="s">
        <v>45</v>
      </c>
      <c r="C80" s="29" t="s">
        <v>5</v>
      </c>
      <c r="D80" s="29" t="s">
        <v>64</v>
      </c>
      <c r="E80" s="29" t="s">
        <v>44</v>
      </c>
      <c r="F80" s="29" t="s">
        <v>34</v>
      </c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 t="s">
        <v>32</v>
      </c>
      <c r="S80" s="29" t="s">
        <v>142</v>
      </c>
      <c r="T80" s="29" t="s">
        <v>146</v>
      </c>
      <c r="U80" s="30"/>
      <c r="V80" s="30"/>
      <c r="W80" s="28" t="s">
        <v>45</v>
      </c>
      <c r="X80" s="31">
        <v>0.4</v>
      </c>
    </row>
    <row r="81" spans="1:24" s="13" customFormat="1" ht="48" customHeight="1">
      <c r="A81" s="12" t="s">
        <v>75</v>
      </c>
      <c r="B81" s="23" t="s">
        <v>180</v>
      </c>
      <c r="C81" s="25" t="s">
        <v>5</v>
      </c>
      <c r="D81" s="25" t="s">
        <v>76</v>
      </c>
      <c r="E81" s="25" t="s">
        <v>7</v>
      </c>
      <c r="F81" s="25" t="s">
        <v>8</v>
      </c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 t="s">
        <v>9</v>
      </c>
      <c r="S81" s="25"/>
      <c r="T81" s="25"/>
      <c r="U81" s="26"/>
      <c r="V81" s="26"/>
      <c r="W81" s="23" t="s">
        <v>75</v>
      </c>
      <c r="X81" s="27">
        <f>X82+X85</f>
        <v>4619.5</v>
      </c>
    </row>
    <row r="82" spans="1:24" ht="30" customHeight="1">
      <c r="A82" s="5" t="s">
        <v>43</v>
      </c>
      <c r="B82" s="28" t="s">
        <v>43</v>
      </c>
      <c r="C82" s="29" t="s">
        <v>5</v>
      </c>
      <c r="D82" s="29" t="s">
        <v>76</v>
      </c>
      <c r="E82" s="29" t="s">
        <v>44</v>
      </c>
      <c r="F82" s="29" t="s">
        <v>8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 t="s">
        <v>9</v>
      </c>
      <c r="S82" s="29"/>
      <c r="T82" s="29"/>
      <c r="U82" s="30"/>
      <c r="V82" s="30"/>
      <c r="W82" s="28" t="s">
        <v>43</v>
      </c>
      <c r="X82" s="31">
        <f>X83</f>
        <v>118.5</v>
      </c>
    </row>
    <row r="83" spans="1:24" ht="30.75">
      <c r="A83" s="5" t="s">
        <v>77</v>
      </c>
      <c r="B83" s="28" t="s">
        <v>77</v>
      </c>
      <c r="C83" s="29" t="s">
        <v>5</v>
      </c>
      <c r="D83" s="29" t="s">
        <v>76</v>
      </c>
      <c r="E83" s="29" t="s">
        <v>44</v>
      </c>
      <c r="F83" s="29" t="s">
        <v>78</v>
      </c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 t="s">
        <v>9</v>
      </c>
      <c r="S83" s="29"/>
      <c r="T83" s="29"/>
      <c r="U83" s="30"/>
      <c r="V83" s="30"/>
      <c r="W83" s="28" t="s">
        <v>77</v>
      </c>
      <c r="X83" s="31">
        <f>X84</f>
        <v>118.5</v>
      </c>
    </row>
    <row r="84" spans="1:24" ht="33" customHeight="1">
      <c r="A84" s="5" t="s">
        <v>79</v>
      </c>
      <c r="B84" s="28" t="s">
        <v>79</v>
      </c>
      <c r="C84" s="29" t="s">
        <v>5</v>
      </c>
      <c r="D84" s="29" t="s">
        <v>76</v>
      </c>
      <c r="E84" s="29" t="s">
        <v>44</v>
      </c>
      <c r="F84" s="29" t="s">
        <v>78</v>
      </c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 t="s">
        <v>32</v>
      </c>
      <c r="S84" s="29" t="s">
        <v>142</v>
      </c>
      <c r="T84" s="29" t="s">
        <v>146</v>
      </c>
      <c r="U84" s="30"/>
      <c r="V84" s="30"/>
      <c r="W84" s="28" t="s">
        <v>79</v>
      </c>
      <c r="X84" s="31">
        <v>118.5</v>
      </c>
    </row>
    <row r="85" spans="1:24" ht="30.75">
      <c r="A85" s="5" t="s">
        <v>80</v>
      </c>
      <c r="B85" s="28" t="s">
        <v>80</v>
      </c>
      <c r="C85" s="29" t="s">
        <v>5</v>
      </c>
      <c r="D85" s="29" t="s">
        <v>76</v>
      </c>
      <c r="E85" s="29" t="s">
        <v>81</v>
      </c>
      <c r="F85" s="29" t="s">
        <v>8</v>
      </c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 t="s">
        <v>9</v>
      </c>
      <c r="S85" s="29"/>
      <c r="T85" s="29"/>
      <c r="U85" s="30"/>
      <c r="V85" s="30"/>
      <c r="W85" s="28" t="s">
        <v>80</v>
      </c>
      <c r="X85" s="31">
        <f>X86</f>
        <v>4501</v>
      </c>
    </row>
    <row r="86" spans="1:24" ht="15">
      <c r="A86" s="5" t="s">
        <v>82</v>
      </c>
      <c r="B86" s="28" t="s">
        <v>82</v>
      </c>
      <c r="C86" s="29" t="s">
        <v>5</v>
      </c>
      <c r="D86" s="29" t="s">
        <v>76</v>
      </c>
      <c r="E86" s="29" t="s">
        <v>81</v>
      </c>
      <c r="F86" s="29" t="s">
        <v>78</v>
      </c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 t="s">
        <v>9</v>
      </c>
      <c r="S86" s="29"/>
      <c r="T86" s="29"/>
      <c r="U86" s="30"/>
      <c r="V86" s="30"/>
      <c r="W86" s="28" t="s">
        <v>82</v>
      </c>
      <c r="X86" s="31">
        <f>X87+X88</f>
        <v>4501</v>
      </c>
    </row>
    <row r="87" spans="1:24" ht="78" customHeight="1">
      <c r="A87" s="5" t="s">
        <v>83</v>
      </c>
      <c r="B87" s="28" t="s">
        <v>83</v>
      </c>
      <c r="C87" s="29" t="s">
        <v>5</v>
      </c>
      <c r="D87" s="29" t="s">
        <v>76</v>
      </c>
      <c r="E87" s="29" t="s">
        <v>81</v>
      </c>
      <c r="F87" s="29" t="s">
        <v>78</v>
      </c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 t="s">
        <v>15</v>
      </c>
      <c r="S87" s="29" t="s">
        <v>142</v>
      </c>
      <c r="T87" s="29" t="s">
        <v>146</v>
      </c>
      <c r="U87" s="30"/>
      <c r="V87" s="30"/>
      <c r="W87" s="28" t="s">
        <v>83</v>
      </c>
      <c r="X87" s="31">
        <v>4366.6</v>
      </c>
    </row>
    <row r="88" spans="1:24" ht="46.5">
      <c r="A88" s="5" t="s">
        <v>84</v>
      </c>
      <c r="B88" s="28" t="s">
        <v>84</v>
      </c>
      <c r="C88" s="29" t="s">
        <v>5</v>
      </c>
      <c r="D88" s="29" t="s">
        <v>76</v>
      </c>
      <c r="E88" s="29" t="s">
        <v>81</v>
      </c>
      <c r="F88" s="29" t="s">
        <v>78</v>
      </c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 t="s">
        <v>22</v>
      </c>
      <c r="S88" s="29" t="s">
        <v>142</v>
      </c>
      <c r="T88" s="29" t="s">
        <v>146</v>
      </c>
      <c r="U88" s="30"/>
      <c r="V88" s="30"/>
      <c r="W88" s="28" t="s">
        <v>84</v>
      </c>
      <c r="X88" s="31">
        <v>134.4</v>
      </c>
    </row>
    <row r="89" spans="1:24" s="11" customFormat="1" ht="54.75" customHeight="1">
      <c r="A89" s="7" t="s">
        <v>85</v>
      </c>
      <c r="B89" s="22" t="s">
        <v>181</v>
      </c>
      <c r="C89" s="32" t="s">
        <v>86</v>
      </c>
      <c r="D89" s="32" t="s">
        <v>6</v>
      </c>
      <c r="E89" s="32" t="s">
        <v>7</v>
      </c>
      <c r="F89" s="32" t="s">
        <v>8</v>
      </c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 t="s">
        <v>9</v>
      </c>
      <c r="S89" s="32"/>
      <c r="T89" s="32"/>
      <c r="U89" s="33"/>
      <c r="V89" s="33"/>
      <c r="W89" s="22" t="s">
        <v>85</v>
      </c>
      <c r="X89" s="34">
        <f>X90+X93</f>
        <v>3428.4</v>
      </c>
    </row>
    <row r="90" spans="1:24" s="13" customFormat="1" ht="35.25" customHeight="1">
      <c r="A90" s="12" t="s">
        <v>87</v>
      </c>
      <c r="B90" s="23" t="s">
        <v>182</v>
      </c>
      <c r="C90" s="25" t="s">
        <v>86</v>
      </c>
      <c r="D90" s="25" t="s">
        <v>11</v>
      </c>
      <c r="E90" s="25" t="s">
        <v>7</v>
      </c>
      <c r="F90" s="25" t="s">
        <v>8</v>
      </c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 t="s">
        <v>9</v>
      </c>
      <c r="S90" s="25"/>
      <c r="T90" s="25"/>
      <c r="U90" s="26"/>
      <c r="V90" s="26"/>
      <c r="W90" s="23" t="s">
        <v>87</v>
      </c>
      <c r="X90" s="27">
        <f>X91</f>
        <v>3200</v>
      </c>
    </row>
    <row r="91" spans="1:24" ht="15" customHeight="1">
      <c r="A91" s="5" t="s">
        <v>88</v>
      </c>
      <c r="B91" s="28" t="s">
        <v>88</v>
      </c>
      <c r="C91" s="29" t="s">
        <v>86</v>
      </c>
      <c r="D91" s="29" t="s">
        <v>11</v>
      </c>
      <c r="E91" s="29" t="s">
        <v>89</v>
      </c>
      <c r="F91" s="29" t="s">
        <v>8</v>
      </c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 t="s">
        <v>9</v>
      </c>
      <c r="S91" s="29"/>
      <c r="T91" s="29"/>
      <c r="U91" s="30"/>
      <c r="V91" s="30"/>
      <c r="W91" s="28" t="s">
        <v>88</v>
      </c>
      <c r="X91" s="31">
        <f>X92</f>
        <v>3200</v>
      </c>
    </row>
    <row r="92" spans="1:24" ht="49.5" customHeight="1">
      <c r="A92" s="5" t="s">
        <v>90</v>
      </c>
      <c r="B92" s="28" t="s">
        <v>90</v>
      </c>
      <c r="C92" s="29" t="s">
        <v>86</v>
      </c>
      <c r="D92" s="29" t="s">
        <v>11</v>
      </c>
      <c r="E92" s="29" t="s">
        <v>89</v>
      </c>
      <c r="F92" s="29" t="s">
        <v>8</v>
      </c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 t="s">
        <v>22</v>
      </c>
      <c r="S92" s="29" t="s">
        <v>28</v>
      </c>
      <c r="T92" s="29" t="s">
        <v>150</v>
      </c>
      <c r="U92" s="30"/>
      <c r="V92" s="30"/>
      <c r="W92" s="28" t="s">
        <v>90</v>
      </c>
      <c r="X92" s="31">
        <v>3200</v>
      </c>
    </row>
    <row r="93" spans="1:24" s="13" customFormat="1" ht="32.25" customHeight="1">
      <c r="A93" s="12" t="s">
        <v>91</v>
      </c>
      <c r="B93" s="23" t="s">
        <v>183</v>
      </c>
      <c r="C93" s="25" t="s">
        <v>86</v>
      </c>
      <c r="D93" s="25" t="s">
        <v>55</v>
      </c>
      <c r="E93" s="25" t="s">
        <v>7</v>
      </c>
      <c r="F93" s="25" t="s">
        <v>8</v>
      </c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 t="s">
        <v>9</v>
      </c>
      <c r="S93" s="25"/>
      <c r="T93" s="25"/>
      <c r="U93" s="26"/>
      <c r="V93" s="26"/>
      <c r="W93" s="23" t="s">
        <v>91</v>
      </c>
      <c r="X93" s="27" t="str">
        <f>X94</f>
        <v>228,4</v>
      </c>
    </row>
    <row r="94" spans="1:24" ht="15">
      <c r="A94" s="5" t="s">
        <v>92</v>
      </c>
      <c r="B94" s="28" t="s">
        <v>92</v>
      </c>
      <c r="C94" s="29" t="s">
        <v>86</v>
      </c>
      <c r="D94" s="29" t="s">
        <v>55</v>
      </c>
      <c r="E94" s="29" t="s">
        <v>93</v>
      </c>
      <c r="F94" s="29" t="s">
        <v>8</v>
      </c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 t="s">
        <v>9</v>
      </c>
      <c r="S94" s="29"/>
      <c r="T94" s="29"/>
      <c r="U94" s="30"/>
      <c r="V94" s="30"/>
      <c r="W94" s="28" t="s">
        <v>92</v>
      </c>
      <c r="X94" s="31" t="str">
        <f>X95</f>
        <v>228,4</v>
      </c>
    </row>
    <row r="95" spans="1:24" ht="46.5">
      <c r="A95" s="5" t="s">
        <v>94</v>
      </c>
      <c r="B95" s="28" t="s">
        <v>94</v>
      </c>
      <c r="C95" s="29" t="s">
        <v>86</v>
      </c>
      <c r="D95" s="29" t="s">
        <v>55</v>
      </c>
      <c r="E95" s="29" t="s">
        <v>93</v>
      </c>
      <c r="F95" s="29" t="s">
        <v>8</v>
      </c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 t="s">
        <v>22</v>
      </c>
      <c r="S95" s="29" t="s">
        <v>28</v>
      </c>
      <c r="T95" s="29" t="s">
        <v>150</v>
      </c>
      <c r="U95" s="30"/>
      <c r="V95" s="30"/>
      <c r="W95" s="28" t="s">
        <v>94</v>
      </c>
      <c r="X95" s="31" t="s">
        <v>205</v>
      </c>
    </row>
    <row r="96" spans="1:24" s="11" customFormat="1" ht="43.5" customHeight="1">
      <c r="A96" s="7" t="s">
        <v>95</v>
      </c>
      <c r="B96" s="22" t="s">
        <v>95</v>
      </c>
      <c r="C96" s="32" t="s">
        <v>96</v>
      </c>
      <c r="D96" s="32" t="s">
        <v>6</v>
      </c>
      <c r="E96" s="32" t="s">
        <v>7</v>
      </c>
      <c r="F96" s="32" t="s">
        <v>8</v>
      </c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 t="s">
        <v>9</v>
      </c>
      <c r="S96" s="32"/>
      <c r="T96" s="32"/>
      <c r="U96" s="33"/>
      <c r="V96" s="33"/>
      <c r="W96" s="22" t="s">
        <v>95</v>
      </c>
      <c r="X96" s="34">
        <f>X97+X100+X104+X107+X110</f>
        <v>5625.8</v>
      </c>
    </row>
    <row r="97" spans="1:24" s="13" customFormat="1" ht="27">
      <c r="A97" s="12" t="s">
        <v>9</v>
      </c>
      <c r="B97" s="23" t="s">
        <v>184</v>
      </c>
      <c r="C97" s="25" t="s">
        <v>96</v>
      </c>
      <c r="D97" s="25" t="s">
        <v>11</v>
      </c>
      <c r="E97" s="25" t="s">
        <v>7</v>
      </c>
      <c r="F97" s="25" t="s">
        <v>8</v>
      </c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 t="s">
        <v>9</v>
      </c>
      <c r="S97" s="25"/>
      <c r="T97" s="25"/>
      <c r="U97" s="26"/>
      <c r="V97" s="26"/>
      <c r="W97" s="23" t="s">
        <v>9</v>
      </c>
      <c r="X97" s="27">
        <f>X98</f>
        <v>250</v>
      </c>
    </row>
    <row r="98" spans="1:24" ht="33" customHeight="1">
      <c r="A98" s="5" t="s">
        <v>97</v>
      </c>
      <c r="B98" s="28" t="s">
        <v>184</v>
      </c>
      <c r="C98" s="29" t="s">
        <v>96</v>
      </c>
      <c r="D98" s="29" t="s">
        <v>11</v>
      </c>
      <c r="E98" s="29" t="s">
        <v>7</v>
      </c>
      <c r="F98" s="29" t="s">
        <v>98</v>
      </c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 t="s">
        <v>9</v>
      </c>
      <c r="S98" s="29"/>
      <c r="T98" s="29"/>
      <c r="U98" s="30"/>
      <c r="V98" s="30"/>
      <c r="W98" s="28" t="s">
        <v>97</v>
      </c>
      <c r="X98" s="31">
        <f>X99</f>
        <v>250</v>
      </c>
    </row>
    <row r="99" spans="1:24" ht="67.5" customHeight="1">
      <c r="A99" s="5" t="s">
        <v>99</v>
      </c>
      <c r="B99" s="28" t="s">
        <v>185</v>
      </c>
      <c r="C99" s="29" t="s">
        <v>96</v>
      </c>
      <c r="D99" s="29" t="s">
        <v>11</v>
      </c>
      <c r="E99" s="29" t="s">
        <v>7</v>
      </c>
      <c r="F99" s="29" t="s">
        <v>98</v>
      </c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 t="s">
        <v>22</v>
      </c>
      <c r="S99" s="29" t="s">
        <v>149</v>
      </c>
      <c r="T99" s="29" t="s">
        <v>17</v>
      </c>
      <c r="U99" s="30"/>
      <c r="V99" s="30"/>
      <c r="W99" s="28" t="s">
        <v>99</v>
      </c>
      <c r="X99" s="31">
        <v>250</v>
      </c>
    </row>
    <row r="100" spans="1:24" s="13" customFormat="1" ht="27">
      <c r="A100" s="12" t="s">
        <v>9</v>
      </c>
      <c r="B100" s="23" t="s">
        <v>186</v>
      </c>
      <c r="C100" s="25" t="s">
        <v>96</v>
      </c>
      <c r="D100" s="25" t="s">
        <v>55</v>
      </c>
      <c r="E100" s="25" t="s">
        <v>7</v>
      </c>
      <c r="F100" s="25" t="s">
        <v>8</v>
      </c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 t="s">
        <v>9</v>
      </c>
      <c r="S100" s="25"/>
      <c r="T100" s="25"/>
      <c r="U100" s="26"/>
      <c r="V100" s="26"/>
      <c r="W100" s="23" t="s">
        <v>9</v>
      </c>
      <c r="X100" s="27">
        <f>X101</f>
        <v>132.8</v>
      </c>
    </row>
    <row r="101" spans="1:24" ht="35.25" customHeight="1">
      <c r="A101" s="5" t="s">
        <v>100</v>
      </c>
      <c r="B101" s="28" t="s">
        <v>186</v>
      </c>
      <c r="C101" s="29" t="s">
        <v>96</v>
      </c>
      <c r="D101" s="29" t="s">
        <v>55</v>
      </c>
      <c r="E101" s="29" t="s">
        <v>7</v>
      </c>
      <c r="F101" s="29" t="s">
        <v>101</v>
      </c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 t="s">
        <v>9</v>
      </c>
      <c r="S101" s="29"/>
      <c r="T101" s="29"/>
      <c r="U101" s="30"/>
      <c r="V101" s="30"/>
      <c r="W101" s="28" t="s">
        <v>100</v>
      </c>
      <c r="X101" s="31">
        <f>X102+X103</f>
        <v>132.8</v>
      </c>
    </row>
    <row r="102" spans="1:24" ht="63" customHeight="1">
      <c r="A102" s="5"/>
      <c r="B102" s="28" t="s">
        <v>160</v>
      </c>
      <c r="C102" s="29" t="s">
        <v>96</v>
      </c>
      <c r="D102" s="29" t="s">
        <v>55</v>
      </c>
      <c r="E102" s="29" t="s">
        <v>7</v>
      </c>
      <c r="F102" s="29" t="s">
        <v>101</v>
      </c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 t="s">
        <v>15</v>
      </c>
      <c r="S102" s="29" t="s">
        <v>143</v>
      </c>
      <c r="T102" s="29" t="s">
        <v>150</v>
      </c>
      <c r="U102" s="30"/>
      <c r="V102" s="30"/>
      <c r="W102" s="28"/>
      <c r="X102" s="31">
        <v>82.8</v>
      </c>
    </row>
    <row r="103" spans="1:24" ht="32.25" customHeight="1">
      <c r="A103" s="5" t="s">
        <v>102</v>
      </c>
      <c r="B103" s="28" t="s">
        <v>156</v>
      </c>
      <c r="C103" s="29" t="s">
        <v>96</v>
      </c>
      <c r="D103" s="29" t="s">
        <v>55</v>
      </c>
      <c r="E103" s="29" t="s">
        <v>7</v>
      </c>
      <c r="F103" s="29" t="s">
        <v>101</v>
      </c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 t="s">
        <v>22</v>
      </c>
      <c r="S103" s="29" t="s">
        <v>143</v>
      </c>
      <c r="T103" s="29" t="s">
        <v>150</v>
      </c>
      <c r="U103" s="30"/>
      <c r="V103" s="30"/>
      <c r="W103" s="28" t="s">
        <v>102</v>
      </c>
      <c r="X103" s="31">
        <v>50</v>
      </c>
    </row>
    <row r="104" spans="1:24" s="13" customFormat="1" ht="27">
      <c r="A104" s="12"/>
      <c r="B104" s="23" t="s">
        <v>187</v>
      </c>
      <c r="C104" s="25" t="s">
        <v>158</v>
      </c>
      <c r="D104" s="25" t="s">
        <v>64</v>
      </c>
      <c r="E104" s="25" t="s">
        <v>7</v>
      </c>
      <c r="F104" s="25" t="s">
        <v>8</v>
      </c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6"/>
      <c r="V104" s="26"/>
      <c r="W104" s="23"/>
      <c r="X104" s="27">
        <f>X105</f>
        <v>100</v>
      </c>
    </row>
    <row r="105" spans="1:24" ht="27">
      <c r="A105" s="5"/>
      <c r="B105" s="28" t="s">
        <v>187</v>
      </c>
      <c r="C105" s="29" t="s">
        <v>96</v>
      </c>
      <c r="D105" s="29" t="s">
        <v>64</v>
      </c>
      <c r="E105" s="29" t="s">
        <v>7</v>
      </c>
      <c r="F105" s="29" t="s">
        <v>98</v>
      </c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30"/>
      <c r="V105" s="30"/>
      <c r="W105" s="28"/>
      <c r="X105" s="31">
        <f>X106</f>
        <v>100</v>
      </c>
    </row>
    <row r="106" spans="1:24" ht="27">
      <c r="A106" s="5"/>
      <c r="B106" s="28" t="s">
        <v>156</v>
      </c>
      <c r="C106" s="29" t="s">
        <v>96</v>
      </c>
      <c r="D106" s="29" t="s">
        <v>64</v>
      </c>
      <c r="E106" s="29" t="s">
        <v>7</v>
      </c>
      <c r="F106" s="29" t="s">
        <v>98</v>
      </c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 t="s">
        <v>22</v>
      </c>
      <c r="S106" s="29" t="s">
        <v>149</v>
      </c>
      <c r="T106" s="29" t="s">
        <v>142</v>
      </c>
      <c r="U106" s="30"/>
      <c r="V106" s="30"/>
      <c r="W106" s="28"/>
      <c r="X106" s="31">
        <v>100</v>
      </c>
    </row>
    <row r="107" spans="1:24" s="13" customFormat="1" ht="41.25">
      <c r="A107" s="12"/>
      <c r="B107" s="23" t="s">
        <v>188</v>
      </c>
      <c r="C107" s="25" t="s">
        <v>96</v>
      </c>
      <c r="D107" s="25" t="s">
        <v>76</v>
      </c>
      <c r="E107" s="25" t="s">
        <v>7</v>
      </c>
      <c r="F107" s="25" t="s">
        <v>8</v>
      </c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6"/>
      <c r="V107" s="26"/>
      <c r="W107" s="23"/>
      <c r="X107" s="27">
        <f>X108</f>
        <v>100</v>
      </c>
    </row>
    <row r="108" spans="1:24" ht="15">
      <c r="A108" s="5"/>
      <c r="B108" s="28" t="s">
        <v>154</v>
      </c>
      <c r="C108" s="29" t="s">
        <v>96</v>
      </c>
      <c r="D108" s="29" t="s">
        <v>76</v>
      </c>
      <c r="E108" s="29" t="s">
        <v>7</v>
      </c>
      <c r="F108" s="29" t="s">
        <v>152</v>
      </c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30"/>
      <c r="V108" s="30"/>
      <c r="W108" s="28"/>
      <c r="X108" s="31">
        <f>X109</f>
        <v>100</v>
      </c>
    </row>
    <row r="109" spans="1:24" ht="41.25">
      <c r="A109" s="5"/>
      <c r="B109" s="28" t="s">
        <v>153</v>
      </c>
      <c r="C109" s="29" t="s">
        <v>96</v>
      </c>
      <c r="D109" s="29" t="s">
        <v>76</v>
      </c>
      <c r="E109" s="29" t="s">
        <v>7</v>
      </c>
      <c r="F109" s="29" t="s">
        <v>152</v>
      </c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 t="s">
        <v>22</v>
      </c>
      <c r="S109" s="29" t="s">
        <v>28</v>
      </c>
      <c r="T109" s="29" t="s">
        <v>145</v>
      </c>
      <c r="U109" s="30"/>
      <c r="V109" s="30"/>
      <c r="W109" s="28"/>
      <c r="X109" s="31">
        <v>100</v>
      </c>
    </row>
    <row r="110" spans="1:24" s="13" customFormat="1" ht="30.75" customHeight="1">
      <c r="A110" s="12" t="s">
        <v>103</v>
      </c>
      <c r="B110" s="23" t="s">
        <v>189</v>
      </c>
      <c r="C110" s="25" t="s">
        <v>96</v>
      </c>
      <c r="D110" s="25" t="s">
        <v>104</v>
      </c>
      <c r="E110" s="25" t="s">
        <v>7</v>
      </c>
      <c r="F110" s="25" t="s">
        <v>8</v>
      </c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 t="s">
        <v>9</v>
      </c>
      <c r="S110" s="25"/>
      <c r="T110" s="25"/>
      <c r="U110" s="26"/>
      <c r="V110" s="26"/>
      <c r="W110" s="23" t="s">
        <v>103</v>
      </c>
      <c r="X110" s="43">
        <f>X111+X113+X115+X117</f>
        <v>5043</v>
      </c>
    </row>
    <row r="111" spans="1:24" ht="15" customHeight="1">
      <c r="A111" s="5" t="s">
        <v>105</v>
      </c>
      <c r="B111" s="28" t="s">
        <v>105</v>
      </c>
      <c r="C111" s="29" t="s">
        <v>96</v>
      </c>
      <c r="D111" s="29" t="s">
        <v>104</v>
      </c>
      <c r="E111" s="29" t="s">
        <v>106</v>
      </c>
      <c r="F111" s="29" t="s">
        <v>8</v>
      </c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 t="s">
        <v>9</v>
      </c>
      <c r="S111" s="29"/>
      <c r="T111" s="29"/>
      <c r="U111" s="30"/>
      <c r="V111" s="30"/>
      <c r="W111" s="28" t="s">
        <v>105</v>
      </c>
      <c r="X111" s="31">
        <f>X112</f>
        <v>4423</v>
      </c>
    </row>
    <row r="112" spans="1:24" ht="41.25" customHeight="1">
      <c r="A112" s="5" t="s">
        <v>107</v>
      </c>
      <c r="B112" s="28" t="s">
        <v>107</v>
      </c>
      <c r="C112" s="29" t="s">
        <v>96</v>
      </c>
      <c r="D112" s="29" t="s">
        <v>104</v>
      </c>
      <c r="E112" s="29" t="s">
        <v>106</v>
      </c>
      <c r="F112" s="29" t="s">
        <v>8</v>
      </c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 t="s">
        <v>22</v>
      </c>
      <c r="S112" s="29" t="s">
        <v>149</v>
      </c>
      <c r="T112" s="29" t="s">
        <v>143</v>
      </c>
      <c r="U112" s="30"/>
      <c r="V112" s="30"/>
      <c r="W112" s="28" t="s">
        <v>107</v>
      </c>
      <c r="X112" s="31">
        <v>4423</v>
      </c>
    </row>
    <row r="113" spans="1:24" ht="30.75">
      <c r="A113" s="5" t="s">
        <v>108</v>
      </c>
      <c r="B113" s="28" t="s">
        <v>108</v>
      </c>
      <c r="C113" s="29" t="s">
        <v>96</v>
      </c>
      <c r="D113" s="29" t="s">
        <v>104</v>
      </c>
      <c r="E113" s="29" t="s">
        <v>109</v>
      </c>
      <c r="F113" s="29" t="s">
        <v>8</v>
      </c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 t="s">
        <v>9</v>
      </c>
      <c r="S113" s="29"/>
      <c r="T113" s="29"/>
      <c r="U113" s="30"/>
      <c r="V113" s="30"/>
      <c r="W113" s="28" t="s">
        <v>108</v>
      </c>
      <c r="X113" s="31">
        <f>X114</f>
        <v>255</v>
      </c>
    </row>
    <row r="114" spans="1:24" ht="45" customHeight="1">
      <c r="A114" s="5" t="s">
        <v>110</v>
      </c>
      <c r="B114" s="28" t="s">
        <v>110</v>
      </c>
      <c r="C114" s="29" t="s">
        <v>96</v>
      </c>
      <c r="D114" s="29" t="s">
        <v>104</v>
      </c>
      <c r="E114" s="29" t="s">
        <v>109</v>
      </c>
      <c r="F114" s="29" t="s">
        <v>8</v>
      </c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 t="s">
        <v>22</v>
      </c>
      <c r="S114" s="29" t="s">
        <v>149</v>
      </c>
      <c r="T114" s="29" t="s">
        <v>143</v>
      </c>
      <c r="U114" s="30"/>
      <c r="V114" s="30"/>
      <c r="W114" s="28" t="s">
        <v>110</v>
      </c>
      <c r="X114" s="31">
        <v>255</v>
      </c>
    </row>
    <row r="115" spans="1:24" ht="15">
      <c r="A115" s="5" t="s">
        <v>111</v>
      </c>
      <c r="B115" s="28" t="s">
        <v>111</v>
      </c>
      <c r="C115" s="29" t="s">
        <v>96</v>
      </c>
      <c r="D115" s="29" t="s">
        <v>104</v>
      </c>
      <c r="E115" s="29" t="s">
        <v>112</v>
      </c>
      <c r="F115" s="29" t="s">
        <v>8</v>
      </c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 t="s">
        <v>9</v>
      </c>
      <c r="S115" s="29"/>
      <c r="T115" s="29"/>
      <c r="U115" s="30"/>
      <c r="V115" s="30"/>
      <c r="W115" s="28" t="s">
        <v>111</v>
      </c>
      <c r="X115" s="31" t="str">
        <f>X116</f>
        <v>165</v>
      </c>
    </row>
    <row r="116" spans="1:24" ht="46.5">
      <c r="A116" s="5" t="s">
        <v>113</v>
      </c>
      <c r="B116" s="28" t="s">
        <v>113</v>
      </c>
      <c r="C116" s="29" t="s">
        <v>96</v>
      </c>
      <c r="D116" s="29" t="s">
        <v>104</v>
      </c>
      <c r="E116" s="29" t="s">
        <v>112</v>
      </c>
      <c r="F116" s="29" t="s">
        <v>8</v>
      </c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 t="s">
        <v>22</v>
      </c>
      <c r="S116" s="29" t="s">
        <v>149</v>
      </c>
      <c r="T116" s="29" t="s">
        <v>143</v>
      </c>
      <c r="U116" s="30"/>
      <c r="V116" s="30"/>
      <c r="W116" s="28" t="s">
        <v>113</v>
      </c>
      <c r="X116" s="31" t="s">
        <v>216</v>
      </c>
    </row>
    <row r="117" spans="1:24" ht="15">
      <c r="A117" s="5"/>
      <c r="B117" s="28" t="s">
        <v>213</v>
      </c>
      <c r="C117" s="29" t="s">
        <v>96</v>
      </c>
      <c r="D117" s="29" t="s">
        <v>104</v>
      </c>
      <c r="E117" s="29" t="s">
        <v>210</v>
      </c>
      <c r="F117" s="29" t="s">
        <v>8</v>
      </c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30"/>
      <c r="V117" s="30"/>
      <c r="W117" s="28"/>
      <c r="X117" s="42" t="str">
        <f>X118</f>
        <v>200</v>
      </c>
    </row>
    <row r="118" spans="1:24" ht="27">
      <c r="A118" s="5"/>
      <c r="B118" s="28" t="s">
        <v>214</v>
      </c>
      <c r="C118" s="29" t="s">
        <v>96</v>
      </c>
      <c r="D118" s="29" t="s">
        <v>104</v>
      </c>
      <c r="E118" s="29" t="s">
        <v>210</v>
      </c>
      <c r="F118" s="29" t="s">
        <v>211</v>
      </c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30"/>
      <c r="V118" s="30"/>
      <c r="W118" s="28"/>
      <c r="X118" s="42" t="str">
        <f>X119</f>
        <v>200</v>
      </c>
    </row>
    <row r="119" spans="1:24" ht="41.25">
      <c r="A119" s="5"/>
      <c r="B119" s="28" t="s">
        <v>215</v>
      </c>
      <c r="C119" s="29" t="s">
        <v>96</v>
      </c>
      <c r="D119" s="29" t="s">
        <v>104</v>
      </c>
      <c r="E119" s="29" t="s">
        <v>210</v>
      </c>
      <c r="F119" s="29" t="s">
        <v>211</v>
      </c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 t="s">
        <v>22</v>
      </c>
      <c r="S119" s="29" t="s">
        <v>212</v>
      </c>
      <c r="T119" s="29" t="s">
        <v>143</v>
      </c>
      <c r="U119" s="30"/>
      <c r="V119" s="30"/>
      <c r="W119" s="28"/>
      <c r="X119" s="42" t="s">
        <v>22</v>
      </c>
    </row>
    <row r="120" spans="1:24" s="11" customFormat="1" ht="31.5" customHeight="1">
      <c r="A120" s="7" t="s">
        <v>114</v>
      </c>
      <c r="B120" s="22" t="s">
        <v>190</v>
      </c>
      <c r="C120" s="32" t="s">
        <v>115</v>
      </c>
      <c r="D120" s="32" t="s">
        <v>6</v>
      </c>
      <c r="E120" s="32" t="s">
        <v>7</v>
      </c>
      <c r="F120" s="32" t="s">
        <v>8</v>
      </c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 t="s">
        <v>9</v>
      </c>
      <c r="S120" s="32"/>
      <c r="T120" s="32"/>
      <c r="U120" s="33"/>
      <c r="V120" s="33"/>
      <c r="W120" s="22" t="s">
        <v>114</v>
      </c>
      <c r="X120" s="41">
        <f>X121+X132+X141</f>
        <v>15615.999999999998</v>
      </c>
    </row>
    <row r="121" spans="1:24" s="13" customFormat="1" ht="27" customHeight="1">
      <c r="A121" s="12" t="s">
        <v>116</v>
      </c>
      <c r="B121" s="23" t="s">
        <v>191</v>
      </c>
      <c r="C121" s="25" t="s">
        <v>115</v>
      </c>
      <c r="D121" s="25" t="s">
        <v>11</v>
      </c>
      <c r="E121" s="25" t="s">
        <v>7</v>
      </c>
      <c r="F121" s="25" t="s">
        <v>8</v>
      </c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 t="s">
        <v>9</v>
      </c>
      <c r="S121" s="25"/>
      <c r="T121" s="25"/>
      <c r="U121" s="26"/>
      <c r="V121" s="26"/>
      <c r="W121" s="23" t="s">
        <v>116</v>
      </c>
      <c r="X121" s="27">
        <f>X122+X125+X128</f>
        <v>12381.3</v>
      </c>
    </row>
    <row r="122" spans="1:24" ht="15">
      <c r="A122" s="5" t="s">
        <v>117</v>
      </c>
      <c r="B122" s="28" t="s">
        <v>117</v>
      </c>
      <c r="C122" s="29" t="s">
        <v>115</v>
      </c>
      <c r="D122" s="29" t="s">
        <v>11</v>
      </c>
      <c r="E122" s="29" t="s">
        <v>118</v>
      </c>
      <c r="F122" s="29" t="s">
        <v>8</v>
      </c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 t="s">
        <v>9</v>
      </c>
      <c r="S122" s="29"/>
      <c r="T122" s="29"/>
      <c r="U122" s="30"/>
      <c r="V122" s="30"/>
      <c r="W122" s="28" t="s">
        <v>117</v>
      </c>
      <c r="X122" s="31">
        <f>X123</f>
        <v>320</v>
      </c>
    </row>
    <row r="123" spans="1:24" ht="14.25" customHeight="1">
      <c r="A123" s="5" t="s">
        <v>119</v>
      </c>
      <c r="B123" s="28" t="s">
        <v>119</v>
      </c>
      <c r="C123" s="29" t="s">
        <v>115</v>
      </c>
      <c r="D123" s="29" t="s">
        <v>11</v>
      </c>
      <c r="E123" s="29" t="s">
        <v>118</v>
      </c>
      <c r="F123" s="29" t="s">
        <v>120</v>
      </c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 t="s">
        <v>9</v>
      </c>
      <c r="S123" s="29"/>
      <c r="T123" s="29"/>
      <c r="U123" s="30"/>
      <c r="V123" s="30"/>
      <c r="W123" s="28" t="s">
        <v>119</v>
      </c>
      <c r="X123" s="31">
        <f>X124</f>
        <v>320</v>
      </c>
    </row>
    <row r="124" spans="1:24" ht="48" customHeight="1">
      <c r="A124" s="5" t="s">
        <v>121</v>
      </c>
      <c r="B124" s="28" t="s">
        <v>121</v>
      </c>
      <c r="C124" s="29" t="s">
        <v>115</v>
      </c>
      <c r="D124" s="29" t="s">
        <v>11</v>
      </c>
      <c r="E124" s="29" t="s">
        <v>118</v>
      </c>
      <c r="F124" s="29" t="s">
        <v>120</v>
      </c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 t="s">
        <v>22</v>
      </c>
      <c r="S124" s="29" t="s">
        <v>151</v>
      </c>
      <c r="T124" s="29" t="s">
        <v>142</v>
      </c>
      <c r="U124" s="30"/>
      <c r="V124" s="30"/>
      <c r="W124" s="28" t="s">
        <v>121</v>
      </c>
      <c r="X124" s="31">
        <v>320</v>
      </c>
    </row>
    <row r="125" spans="1:24" ht="32.25" customHeight="1">
      <c r="A125" s="5" t="s">
        <v>43</v>
      </c>
      <c r="B125" s="28" t="s">
        <v>43</v>
      </c>
      <c r="C125" s="29" t="s">
        <v>115</v>
      </c>
      <c r="D125" s="29" t="s">
        <v>11</v>
      </c>
      <c r="E125" s="29" t="s">
        <v>44</v>
      </c>
      <c r="F125" s="29" t="s">
        <v>8</v>
      </c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 t="s">
        <v>9</v>
      </c>
      <c r="S125" s="29"/>
      <c r="T125" s="29"/>
      <c r="U125" s="30"/>
      <c r="V125" s="30"/>
      <c r="W125" s="28" t="s">
        <v>43</v>
      </c>
      <c r="X125" s="31">
        <f>X126</f>
        <v>30</v>
      </c>
    </row>
    <row r="126" spans="1:24" ht="14.25" customHeight="1">
      <c r="A126" s="5" t="s">
        <v>119</v>
      </c>
      <c r="B126" s="28" t="s">
        <v>119</v>
      </c>
      <c r="C126" s="29" t="s">
        <v>115</v>
      </c>
      <c r="D126" s="29" t="s">
        <v>11</v>
      </c>
      <c r="E126" s="29" t="s">
        <v>44</v>
      </c>
      <c r="F126" s="29" t="s">
        <v>120</v>
      </c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 t="s">
        <v>9</v>
      </c>
      <c r="S126" s="29"/>
      <c r="T126" s="29"/>
      <c r="U126" s="30"/>
      <c r="V126" s="30"/>
      <c r="W126" s="28" t="s">
        <v>119</v>
      </c>
      <c r="X126" s="31">
        <f>X127</f>
        <v>30</v>
      </c>
    </row>
    <row r="127" spans="1:24" ht="33.75" customHeight="1">
      <c r="A127" s="5" t="s">
        <v>122</v>
      </c>
      <c r="B127" s="28" t="s">
        <v>122</v>
      </c>
      <c r="C127" s="29" t="s">
        <v>115</v>
      </c>
      <c r="D127" s="29" t="s">
        <v>11</v>
      </c>
      <c r="E127" s="29" t="s">
        <v>44</v>
      </c>
      <c r="F127" s="29" t="s">
        <v>120</v>
      </c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 t="s">
        <v>32</v>
      </c>
      <c r="S127" s="29" t="s">
        <v>151</v>
      </c>
      <c r="T127" s="29" t="s">
        <v>142</v>
      </c>
      <c r="U127" s="30"/>
      <c r="V127" s="30"/>
      <c r="W127" s="28" t="s">
        <v>122</v>
      </c>
      <c r="X127" s="31">
        <v>30</v>
      </c>
    </row>
    <row r="128" spans="1:24" ht="30.75">
      <c r="A128" s="5" t="s">
        <v>80</v>
      </c>
      <c r="B128" s="28" t="s">
        <v>80</v>
      </c>
      <c r="C128" s="29" t="s">
        <v>115</v>
      </c>
      <c r="D128" s="29" t="s">
        <v>11</v>
      </c>
      <c r="E128" s="29" t="s">
        <v>81</v>
      </c>
      <c r="F128" s="29" t="s">
        <v>8</v>
      </c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 t="s">
        <v>9</v>
      </c>
      <c r="S128" s="29"/>
      <c r="T128" s="29"/>
      <c r="U128" s="30"/>
      <c r="V128" s="30"/>
      <c r="W128" s="28" t="s">
        <v>80</v>
      </c>
      <c r="X128" s="31">
        <f>X129</f>
        <v>12031.3</v>
      </c>
    </row>
    <row r="129" spans="1:24" ht="16.5" customHeight="1">
      <c r="A129" s="5" t="s">
        <v>119</v>
      </c>
      <c r="B129" s="28" t="s">
        <v>119</v>
      </c>
      <c r="C129" s="29" t="s">
        <v>115</v>
      </c>
      <c r="D129" s="29" t="s">
        <v>11</v>
      </c>
      <c r="E129" s="29" t="s">
        <v>81</v>
      </c>
      <c r="F129" s="29" t="s">
        <v>120</v>
      </c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 t="s">
        <v>9</v>
      </c>
      <c r="S129" s="29"/>
      <c r="T129" s="29"/>
      <c r="U129" s="30"/>
      <c r="V129" s="30"/>
      <c r="W129" s="28" t="s">
        <v>119</v>
      </c>
      <c r="X129" s="31">
        <f>X130+X131</f>
        <v>12031.3</v>
      </c>
    </row>
    <row r="130" spans="1:24" ht="75" customHeight="1">
      <c r="A130" s="5" t="s">
        <v>123</v>
      </c>
      <c r="B130" s="28" t="s">
        <v>155</v>
      </c>
      <c r="C130" s="29" t="s">
        <v>115</v>
      </c>
      <c r="D130" s="29" t="s">
        <v>11</v>
      </c>
      <c r="E130" s="29" t="s">
        <v>81</v>
      </c>
      <c r="F130" s="29" t="s">
        <v>120</v>
      </c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 t="s">
        <v>15</v>
      </c>
      <c r="S130" s="29" t="s">
        <v>151</v>
      </c>
      <c r="T130" s="29" t="s">
        <v>142</v>
      </c>
      <c r="U130" s="30"/>
      <c r="V130" s="30"/>
      <c r="W130" s="28" t="s">
        <v>123</v>
      </c>
      <c r="X130" s="31">
        <v>6824.5</v>
      </c>
    </row>
    <row r="131" spans="1:24" ht="44.25" customHeight="1">
      <c r="A131" s="5" t="s">
        <v>121</v>
      </c>
      <c r="B131" s="28" t="s">
        <v>121</v>
      </c>
      <c r="C131" s="29" t="s">
        <v>115</v>
      </c>
      <c r="D131" s="29" t="s">
        <v>11</v>
      </c>
      <c r="E131" s="29" t="s">
        <v>81</v>
      </c>
      <c r="F131" s="29" t="s">
        <v>120</v>
      </c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 t="s">
        <v>22</v>
      </c>
      <c r="S131" s="29" t="s">
        <v>151</v>
      </c>
      <c r="T131" s="29" t="s">
        <v>142</v>
      </c>
      <c r="U131" s="30"/>
      <c r="V131" s="30"/>
      <c r="W131" s="28" t="s">
        <v>121</v>
      </c>
      <c r="X131" s="31" t="s">
        <v>209</v>
      </c>
    </row>
    <row r="132" spans="1:24" s="13" customFormat="1" ht="42.75" customHeight="1">
      <c r="A132" s="12" t="s">
        <v>124</v>
      </c>
      <c r="B132" s="23" t="s">
        <v>192</v>
      </c>
      <c r="C132" s="25" t="s">
        <v>115</v>
      </c>
      <c r="D132" s="25" t="s">
        <v>55</v>
      </c>
      <c r="E132" s="25" t="s">
        <v>7</v>
      </c>
      <c r="F132" s="25" t="s">
        <v>8</v>
      </c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 t="s">
        <v>9</v>
      </c>
      <c r="S132" s="25"/>
      <c r="T132" s="25"/>
      <c r="U132" s="26"/>
      <c r="V132" s="26"/>
      <c r="W132" s="23" t="s">
        <v>124</v>
      </c>
      <c r="X132" s="27">
        <f>X133+X136+X140</f>
        <v>2615.9</v>
      </c>
    </row>
    <row r="133" spans="1:24" ht="15">
      <c r="A133" s="5" t="s">
        <v>117</v>
      </c>
      <c r="B133" s="28" t="s">
        <v>117</v>
      </c>
      <c r="C133" s="29" t="s">
        <v>115</v>
      </c>
      <c r="D133" s="29" t="s">
        <v>55</v>
      </c>
      <c r="E133" s="29" t="s">
        <v>118</v>
      </c>
      <c r="F133" s="29" t="s">
        <v>8</v>
      </c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 t="s">
        <v>9</v>
      </c>
      <c r="S133" s="29"/>
      <c r="T133" s="29"/>
      <c r="U133" s="30"/>
      <c r="V133" s="30"/>
      <c r="W133" s="28" t="s">
        <v>117</v>
      </c>
      <c r="X133" s="31">
        <f>X134</f>
        <v>15</v>
      </c>
    </row>
    <row r="134" spans="1:24" ht="14.25" customHeight="1">
      <c r="A134" s="5" t="s">
        <v>125</v>
      </c>
      <c r="B134" s="28" t="s">
        <v>125</v>
      </c>
      <c r="C134" s="29" t="s">
        <v>115</v>
      </c>
      <c r="D134" s="29" t="s">
        <v>55</v>
      </c>
      <c r="E134" s="29" t="s">
        <v>118</v>
      </c>
      <c r="F134" s="29" t="s">
        <v>126</v>
      </c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 t="s">
        <v>9</v>
      </c>
      <c r="S134" s="29"/>
      <c r="T134" s="29"/>
      <c r="U134" s="30"/>
      <c r="V134" s="30"/>
      <c r="W134" s="28" t="s">
        <v>125</v>
      </c>
      <c r="X134" s="31">
        <f>X135</f>
        <v>15</v>
      </c>
    </row>
    <row r="135" spans="1:24" ht="45" customHeight="1">
      <c r="A135" s="5" t="s">
        <v>127</v>
      </c>
      <c r="B135" s="28" t="s">
        <v>127</v>
      </c>
      <c r="C135" s="29" t="s">
        <v>115</v>
      </c>
      <c r="D135" s="29" t="s">
        <v>55</v>
      </c>
      <c r="E135" s="29" t="s">
        <v>118</v>
      </c>
      <c r="F135" s="29" t="s">
        <v>126</v>
      </c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 t="s">
        <v>22</v>
      </c>
      <c r="S135" s="29" t="s">
        <v>151</v>
      </c>
      <c r="T135" s="29" t="s">
        <v>142</v>
      </c>
      <c r="U135" s="30"/>
      <c r="V135" s="30"/>
      <c r="W135" s="28" t="s">
        <v>127</v>
      </c>
      <c r="X135" s="31">
        <v>15</v>
      </c>
    </row>
    <row r="136" spans="1:24" ht="30" customHeight="1">
      <c r="A136" s="5" t="s">
        <v>43</v>
      </c>
      <c r="B136" s="28" t="s">
        <v>43</v>
      </c>
      <c r="C136" s="29" t="s">
        <v>115</v>
      </c>
      <c r="D136" s="29" t="s">
        <v>55</v>
      </c>
      <c r="E136" s="29" t="s">
        <v>81</v>
      </c>
      <c r="F136" s="29" t="s">
        <v>8</v>
      </c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 t="s">
        <v>9</v>
      </c>
      <c r="S136" s="29"/>
      <c r="T136" s="29"/>
      <c r="U136" s="30"/>
      <c r="V136" s="30"/>
      <c r="W136" s="28" t="s">
        <v>43</v>
      </c>
      <c r="X136" s="31">
        <f>X137</f>
        <v>2599.5</v>
      </c>
    </row>
    <row r="137" spans="1:24" ht="14.25" customHeight="1">
      <c r="A137" s="5" t="s">
        <v>125</v>
      </c>
      <c r="B137" s="28" t="s">
        <v>125</v>
      </c>
      <c r="C137" s="29" t="s">
        <v>115</v>
      </c>
      <c r="D137" s="29" t="s">
        <v>55</v>
      </c>
      <c r="E137" s="29" t="s">
        <v>81</v>
      </c>
      <c r="F137" s="29" t="s">
        <v>126</v>
      </c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 t="s">
        <v>9</v>
      </c>
      <c r="S137" s="29"/>
      <c r="T137" s="29"/>
      <c r="U137" s="30"/>
      <c r="V137" s="30"/>
      <c r="W137" s="28" t="s">
        <v>125</v>
      </c>
      <c r="X137" s="31">
        <f>X138+X139</f>
        <v>2599.5</v>
      </c>
    </row>
    <row r="138" spans="1:24" ht="78" customHeight="1">
      <c r="A138" s="5" t="s">
        <v>128</v>
      </c>
      <c r="B138" s="28" t="s">
        <v>128</v>
      </c>
      <c r="C138" s="29" t="s">
        <v>115</v>
      </c>
      <c r="D138" s="29" t="s">
        <v>55</v>
      </c>
      <c r="E138" s="29" t="s">
        <v>81</v>
      </c>
      <c r="F138" s="29" t="s">
        <v>126</v>
      </c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 t="s">
        <v>15</v>
      </c>
      <c r="S138" s="29" t="s">
        <v>151</v>
      </c>
      <c r="T138" s="29" t="s">
        <v>142</v>
      </c>
      <c r="U138" s="30"/>
      <c r="V138" s="30"/>
      <c r="W138" s="28" t="s">
        <v>128</v>
      </c>
      <c r="X138" s="31">
        <v>2134.9</v>
      </c>
    </row>
    <row r="139" spans="1:24" ht="44.25" customHeight="1">
      <c r="A139" s="5" t="s">
        <v>127</v>
      </c>
      <c r="B139" s="28" t="s">
        <v>127</v>
      </c>
      <c r="C139" s="29" t="s">
        <v>115</v>
      </c>
      <c r="D139" s="29" t="s">
        <v>55</v>
      </c>
      <c r="E139" s="29" t="s">
        <v>81</v>
      </c>
      <c r="F139" s="29" t="s">
        <v>126</v>
      </c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 t="s">
        <v>22</v>
      </c>
      <c r="S139" s="29" t="s">
        <v>151</v>
      </c>
      <c r="T139" s="29" t="s">
        <v>142</v>
      </c>
      <c r="U139" s="30"/>
      <c r="V139" s="30"/>
      <c r="W139" s="28" t="s">
        <v>127</v>
      </c>
      <c r="X139" s="31" t="s">
        <v>208</v>
      </c>
    </row>
    <row r="140" spans="1:24" ht="30.75">
      <c r="A140" s="5" t="s">
        <v>129</v>
      </c>
      <c r="B140" s="28" t="s">
        <v>129</v>
      </c>
      <c r="C140" s="29" t="s">
        <v>115</v>
      </c>
      <c r="D140" s="29" t="s">
        <v>55</v>
      </c>
      <c r="E140" s="29" t="s">
        <v>44</v>
      </c>
      <c r="F140" s="29" t="s">
        <v>126</v>
      </c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 t="s">
        <v>32</v>
      </c>
      <c r="S140" s="29" t="s">
        <v>151</v>
      </c>
      <c r="T140" s="29" t="s">
        <v>142</v>
      </c>
      <c r="U140" s="30"/>
      <c r="V140" s="30"/>
      <c r="W140" s="28" t="s">
        <v>129</v>
      </c>
      <c r="X140" s="31">
        <v>1.4</v>
      </c>
    </row>
    <row r="141" spans="1:24" ht="30.75">
      <c r="A141" s="5"/>
      <c r="B141" s="12" t="s">
        <v>197</v>
      </c>
      <c r="C141" s="35" t="s">
        <v>115</v>
      </c>
      <c r="D141" s="35" t="s">
        <v>64</v>
      </c>
      <c r="E141" s="35" t="s">
        <v>7</v>
      </c>
      <c r="F141" s="35" t="s">
        <v>8</v>
      </c>
      <c r="G141" s="35"/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6"/>
      <c r="V141" s="36"/>
      <c r="W141" s="12"/>
      <c r="X141" s="37">
        <f>X142</f>
        <v>618.8</v>
      </c>
    </row>
    <row r="142" spans="1:24" ht="15">
      <c r="A142" s="5"/>
      <c r="B142" s="5" t="s">
        <v>198</v>
      </c>
      <c r="C142" s="38" t="s">
        <v>115</v>
      </c>
      <c r="D142" s="38" t="s">
        <v>64</v>
      </c>
      <c r="E142" s="38" t="s">
        <v>81</v>
      </c>
      <c r="F142" s="38" t="s">
        <v>8</v>
      </c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9"/>
      <c r="V142" s="39"/>
      <c r="W142" s="5"/>
      <c r="X142" s="40">
        <f>X143</f>
        <v>618.8</v>
      </c>
    </row>
    <row r="143" spans="1:24" ht="15">
      <c r="A143" s="5"/>
      <c r="B143" s="5" t="s">
        <v>199</v>
      </c>
      <c r="C143" s="38" t="s">
        <v>115</v>
      </c>
      <c r="D143" s="38" t="s">
        <v>64</v>
      </c>
      <c r="E143" s="38" t="s">
        <v>81</v>
      </c>
      <c r="F143" s="38" t="s">
        <v>120</v>
      </c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9"/>
      <c r="V143" s="39"/>
      <c r="W143" s="5"/>
      <c r="X143" s="40">
        <f>X144</f>
        <v>618.8</v>
      </c>
    </row>
    <row r="144" spans="1:24" ht="46.5">
      <c r="A144" s="5"/>
      <c r="B144" s="5" t="s">
        <v>200</v>
      </c>
      <c r="C144" s="38" t="s">
        <v>115</v>
      </c>
      <c r="D144" s="38" t="s">
        <v>64</v>
      </c>
      <c r="E144" s="38" t="s">
        <v>81</v>
      </c>
      <c r="F144" s="38" t="s">
        <v>120</v>
      </c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 t="s">
        <v>22</v>
      </c>
      <c r="S144" s="38" t="s">
        <v>151</v>
      </c>
      <c r="T144" s="38" t="s">
        <v>142</v>
      </c>
      <c r="U144" s="39"/>
      <c r="V144" s="39"/>
      <c r="W144" s="5"/>
      <c r="X144" s="40">
        <v>618.8</v>
      </c>
    </row>
    <row r="145" spans="1:24" ht="42" customHeight="1">
      <c r="A145" s="5"/>
      <c r="B145" s="22" t="s">
        <v>193</v>
      </c>
      <c r="C145" s="32" t="s">
        <v>131</v>
      </c>
      <c r="D145" s="32" t="s">
        <v>6</v>
      </c>
      <c r="E145" s="32" t="s">
        <v>7</v>
      </c>
      <c r="F145" s="32" t="s">
        <v>8</v>
      </c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 t="s">
        <v>9</v>
      </c>
      <c r="S145" s="32"/>
      <c r="T145" s="32"/>
      <c r="U145" s="33"/>
      <c r="V145" s="33"/>
      <c r="W145" s="22" t="s">
        <v>130</v>
      </c>
      <c r="X145" s="41">
        <f>X146+X155</f>
        <v>7360.2</v>
      </c>
    </row>
    <row r="146" spans="1:24" ht="33" customHeight="1">
      <c r="A146" s="5"/>
      <c r="B146" s="23" t="s">
        <v>194</v>
      </c>
      <c r="C146" s="25" t="s">
        <v>131</v>
      </c>
      <c r="D146" s="25" t="s">
        <v>11</v>
      </c>
      <c r="E146" s="25" t="s">
        <v>7</v>
      </c>
      <c r="F146" s="25" t="s">
        <v>8</v>
      </c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 t="s">
        <v>9</v>
      </c>
      <c r="S146" s="25"/>
      <c r="T146" s="25"/>
      <c r="U146" s="26"/>
      <c r="V146" s="26"/>
      <c r="W146" s="23" t="s">
        <v>132</v>
      </c>
      <c r="X146" s="27">
        <f>X147+X150+X152</f>
        <v>7322.2</v>
      </c>
    </row>
    <row r="147" spans="1:24" ht="15">
      <c r="A147" s="5"/>
      <c r="B147" s="28" t="s">
        <v>117</v>
      </c>
      <c r="C147" s="29" t="s">
        <v>131</v>
      </c>
      <c r="D147" s="29" t="s">
        <v>11</v>
      </c>
      <c r="E147" s="29" t="s">
        <v>118</v>
      </c>
      <c r="F147" s="29" t="s">
        <v>8</v>
      </c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 t="s">
        <v>9</v>
      </c>
      <c r="S147" s="29"/>
      <c r="T147" s="29"/>
      <c r="U147" s="30"/>
      <c r="V147" s="30"/>
      <c r="W147" s="28" t="s">
        <v>117</v>
      </c>
      <c r="X147" s="31">
        <f>X148</f>
        <v>123</v>
      </c>
    </row>
    <row r="148" spans="1:24" ht="27">
      <c r="A148" s="5"/>
      <c r="B148" s="28" t="s">
        <v>133</v>
      </c>
      <c r="C148" s="29" t="s">
        <v>131</v>
      </c>
      <c r="D148" s="29" t="s">
        <v>11</v>
      </c>
      <c r="E148" s="29" t="s">
        <v>118</v>
      </c>
      <c r="F148" s="29" t="s">
        <v>134</v>
      </c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 t="s">
        <v>9</v>
      </c>
      <c r="S148" s="29"/>
      <c r="T148" s="29"/>
      <c r="U148" s="30"/>
      <c r="V148" s="30"/>
      <c r="W148" s="28" t="s">
        <v>133</v>
      </c>
      <c r="X148" s="31">
        <f>X149</f>
        <v>123</v>
      </c>
    </row>
    <row r="149" spans="1:24" s="11" customFormat="1" ht="96">
      <c r="A149" s="7" t="s">
        <v>130</v>
      </c>
      <c r="B149" s="28" t="s">
        <v>135</v>
      </c>
      <c r="C149" s="29" t="s">
        <v>131</v>
      </c>
      <c r="D149" s="29" t="s">
        <v>11</v>
      </c>
      <c r="E149" s="29" t="s">
        <v>118</v>
      </c>
      <c r="F149" s="29" t="s">
        <v>134</v>
      </c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 t="s">
        <v>15</v>
      </c>
      <c r="S149" s="29" t="s">
        <v>144</v>
      </c>
      <c r="T149" s="29" t="s">
        <v>17</v>
      </c>
      <c r="U149" s="30"/>
      <c r="V149" s="30"/>
      <c r="W149" s="28" t="s">
        <v>135</v>
      </c>
      <c r="X149" s="31">
        <v>123</v>
      </c>
    </row>
    <row r="150" spans="1:24" s="13" customFormat="1" ht="26.25" customHeight="1">
      <c r="A150" s="12" t="s">
        <v>132</v>
      </c>
      <c r="B150" s="28" t="s">
        <v>43</v>
      </c>
      <c r="C150" s="29" t="s">
        <v>131</v>
      </c>
      <c r="D150" s="29" t="s">
        <v>11</v>
      </c>
      <c r="E150" s="29" t="s">
        <v>44</v>
      </c>
      <c r="F150" s="29" t="s">
        <v>8</v>
      </c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 t="s">
        <v>9</v>
      </c>
      <c r="S150" s="29"/>
      <c r="T150" s="29"/>
      <c r="U150" s="30"/>
      <c r="V150" s="30"/>
      <c r="W150" s="28" t="s">
        <v>43</v>
      </c>
      <c r="X150" s="31">
        <f>X151</f>
        <v>1133.5</v>
      </c>
    </row>
    <row r="151" spans="1:24" ht="31.5" customHeight="1">
      <c r="A151" s="5" t="s">
        <v>117</v>
      </c>
      <c r="B151" s="28" t="s">
        <v>136</v>
      </c>
      <c r="C151" s="29" t="s">
        <v>131</v>
      </c>
      <c r="D151" s="29" t="s">
        <v>11</v>
      </c>
      <c r="E151" s="29" t="s">
        <v>44</v>
      </c>
      <c r="F151" s="29" t="s">
        <v>8</v>
      </c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 t="s">
        <v>32</v>
      </c>
      <c r="S151" s="29" t="s">
        <v>144</v>
      </c>
      <c r="T151" s="29" t="s">
        <v>17</v>
      </c>
      <c r="U151" s="30"/>
      <c r="V151" s="30"/>
      <c r="W151" s="28" t="s">
        <v>136</v>
      </c>
      <c r="X151" s="31">
        <v>1133.5</v>
      </c>
    </row>
    <row r="152" spans="1:24" ht="30.75">
      <c r="A152" s="5" t="s">
        <v>133</v>
      </c>
      <c r="B152" s="28" t="s">
        <v>80</v>
      </c>
      <c r="C152" s="29" t="s">
        <v>131</v>
      </c>
      <c r="D152" s="29" t="s">
        <v>11</v>
      </c>
      <c r="E152" s="29" t="s">
        <v>81</v>
      </c>
      <c r="F152" s="29" t="s">
        <v>8</v>
      </c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 t="s">
        <v>9</v>
      </c>
      <c r="S152" s="29"/>
      <c r="T152" s="29"/>
      <c r="U152" s="30"/>
      <c r="V152" s="30"/>
      <c r="W152" s="28" t="s">
        <v>80</v>
      </c>
      <c r="X152" s="31">
        <f>X153+X154</f>
        <v>6065.7</v>
      </c>
    </row>
    <row r="153" spans="1:24" ht="88.5" customHeight="1">
      <c r="A153" s="6" t="s">
        <v>135</v>
      </c>
      <c r="B153" s="28" t="s">
        <v>137</v>
      </c>
      <c r="C153" s="29" t="s">
        <v>131</v>
      </c>
      <c r="D153" s="29" t="s">
        <v>11</v>
      </c>
      <c r="E153" s="29" t="s">
        <v>81</v>
      </c>
      <c r="F153" s="29" t="s">
        <v>8</v>
      </c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 t="s">
        <v>15</v>
      </c>
      <c r="S153" s="29" t="s">
        <v>144</v>
      </c>
      <c r="T153" s="29" t="s">
        <v>17</v>
      </c>
      <c r="U153" s="30"/>
      <c r="V153" s="30"/>
      <c r="W153" s="28" t="s">
        <v>137</v>
      </c>
      <c r="X153" s="31">
        <v>2926.6</v>
      </c>
    </row>
    <row r="154" spans="1:24" ht="54.75">
      <c r="A154" s="6"/>
      <c r="B154" s="28" t="s">
        <v>138</v>
      </c>
      <c r="C154" s="29" t="s">
        <v>131</v>
      </c>
      <c r="D154" s="29" t="s">
        <v>11</v>
      </c>
      <c r="E154" s="29" t="s">
        <v>81</v>
      </c>
      <c r="F154" s="29" t="s">
        <v>8</v>
      </c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 t="s">
        <v>22</v>
      </c>
      <c r="S154" s="29" t="s">
        <v>144</v>
      </c>
      <c r="T154" s="29" t="s">
        <v>17</v>
      </c>
      <c r="U154" s="30"/>
      <c r="V154" s="30"/>
      <c r="W154" s="28" t="s">
        <v>138</v>
      </c>
      <c r="X154" s="31" t="s">
        <v>207</v>
      </c>
    </row>
    <row r="155" spans="1:24" ht="30.75">
      <c r="A155" s="6"/>
      <c r="B155" s="12" t="s">
        <v>201</v>
      </c>
      <c r="C155" s="35" t="s">
        <v>131</v>
      </c>
      <c r="D155" s="35" t="s">
        <v>55</v>
      </c>
      <c r="E155" s="35" t="s">
        <v>7</v>
      </c>
      <c r="F155" s="35" t="s">
        <v>8</v>
      </c>
      <c r="G155" s="35"/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6"/>
      <c r="V155" s="36"/>
      <c r="W155" s="12"/>
      <c r="X155" s="37">
        <f>X156</f>
        <v>38</v>
      </c>
    </row>
    <row r="156" spans="1:24" ht="46.5">
      <c r="A156" s="6"/>
      <c r="B156" s="5" t="s">
        <v>202</v>
      </c>
      <c r="C156" s="38" t="s">
        <v>131</v>
      </c>
      <c r="D156" s="38" t="s">
        <v>55</v>
      </c>
      <c r="E156" s="38" t="s">
        <v>81</v>
      </c>
      <c r="F156" s="38" t="s">
        <v>8</v>
      </c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9"/>
      <c r="V156" s="39"/>
      <c r="W156" s="5"/>
      <c r="X156" s="40">
        <f>X157</f>
        <v>38</v>
      </c>
    </row>
    <row r="157" spans="1:24" ht="46.5">
      <c r="A157" s="6"/>
      <c r="B157" s="5" t="s">
        <v>203</v>
      </c>
      <c r="C157" s="38" t="s">
        <v>131</v>
      </c>
      <c r="D157" s="38" t="s">
        <v>55</v>
      </c>
      <c r="E157" s="38" t="s">
        <v>81</v>
      </c>
      <c r="F157" s="38" t="s">
        <v>134</v>
      </c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 t="s">
        <v>204</v>
      </c>
      <c r="S157" s="38" t="s">
        <v>144</v>
      </c>
      <c r="T157" s="38" t="s">
        <v>17</v>
      </c>
      <c r="U157" s="39"/>
      <c r="V157" s="39"/>
      <c r="W157" s="5"/>
      <c r="X157" s="40">
        <v>38</v>
      </c>
    </row>
    <row r="158" spans="1:24" ht="15">
      <c r="A158" s="6"/>
      <c r="B158" s="22" t="s">
        <v>139</v>
      </c>
      <c r="C158" s="32" t="s">
        <v>9</v>
      </c>
      <c r="D158" s="32" t="s">
        <v>9</v>
      </c>
      <c r="E158" s="32" t="s">
        <v>9</v>
      </c>
      <c r="F158" s="32" t="s">
        <v>9</v>
      </c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 t="s">
        <v>9</v>
      </c>
      <c r="S158" s="20"/>
      <c r="T158" s="20"/>
      <c r="U158" s="33"/>
      <c r="V158" s="33"/>
      <c r="W158" s="22" t="s">
        <v>139</v>
      </c>
      <c r="X158" s="34">
        <f>X145+X120+X96+X89+X26</f>
        <v>53516.399999999994</v>
      </c>
    </row>
    <row r="159" spans="1:24" ht="15">
      <c r="A159" s="6"/>
      <c r="X159" s="9"/>
    </row>
    <row r="160" ht="46.5">
      <c r="A160" s="5" t="s">
        <v>43</v>
      </c>
    </row>
    <row r="161" ht="46.5">
      <c r="A161" s="5" t="s">
        <v>136</v>
      </c>
    </row>
    <row r="162" ht="30.75">
      <c r="A162" s="5" t="s">
        <v>80</v>
      </c>
    </row>
    <row r="163" ht="124.5">
      <c r="A163" s="6" t="s">
        <v>137</v>
      </c>
    </row>
    <row r="164" ht="62.25">
      <c r="A164" s="5" t="s">
        <v>138</v>
      </c>
    </row>
    <row r="165" ht="15">
      <c r="A165" s="7" t="s">
        <v>139</v>
      </c>
    </row>
  </sheetData>
  <sheetProtection/>
  <mergeCells count="10">
    <mergeCell ref="T22:T23"/>
    <mergeCell ref="X22:X23"/>
    <mergeCell ref="A22:A23"/>
    <mergeCell ref="B22:B23"/>
    <mergeCell ref="W22:W23"/>
    <mergeCell ref="C22:Q23"/>
    <mergeCell ref="R22:R23"/>
    <mergeCell ref="U22:U23"/>
    <mergeCell ref="V22:V23"/>
    <mergeCell ref="S22:S23"/>
  </mergeCells>
  <printOptions/>
  <pageMargins left="0.7874015748031497" right="0.3937007874015748" top="0.5905511811023623" bottom="0.5905511811023623" header="0" footer="0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OfficeUSER</dc:creator>
  <cp:keywords/>
  <dc:description/>
  <cp:lastModifiedBy>User</cp:lastModifiedBy>
  <cp:lastPrinted>2018-01-24T06:45:01Z</cp:lastPrinted>
  <dcterms:created xsi:type="dcterms:W3CDTF">2013-05-31T10:21:32Z</dcterms:created>
  <dcterms:modified xsi:type="dcterms:W3CDTF">2018-02-15T04:05:59Z</dcterms:modified>
  <cp:category/>
  <cp:version/>
  <cp:contentType/>
  <cp:contentStatus/>
</cp:coreProperties>
</file>